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TA\ITA 2567\"/>
    </mc:Choice>
  </mc:AlternateContent>
  <bookViews>
    <workbookView xWindow="0" yWindow="0" windowWidth="24210" windowHeight="8940"/>
  </bookViews>
  <sheets>
    <sheet name="รายงาน 6 เดือนส่ง ITA" sheetId="2" r:id="rId1"/>
    <sheet name="รายงาน 6 เดือน" sheetId="1" r:id="rId2"/>
  </sheets>
  <calcPr calcId="162913"/>
  <extLst>
    <ext uri="GoogleSheetsCustomDataVersion2">
      <go:sheetsCustomData xmlns:go="http://customooxmlschemas.google.com/" r:id="rId5" roundtripDataChecksum="Kt5Aq8sFPBmzx2CIy/H2OT3VZhioDUS1bl6kBcsQXc0="/>
    </ext>
  </extLst>
</workbook>
</file>

<file path=xl/calcChain.xml><?xml version="1.0" encoding="utf-8"?>
<calcChain xmlns="http://schemas.openxmlformats.org/spreadsheetml/2006/main">
  <c r="I8" i="2" l="1"/>
  <c r="I6" i="2"/>
  <c r="J34" i="2" l="1"/>
  <c r="E21" i="2"/>
  <c r="J6" i="2"/>
  <c r="E89" i="1" l="1"/>
  <c r="J57" i="1"/>
  <c r="E34" i="1"/>
  <c r="J6" i="1"/>
</calcChain>
</file>

<file path=xl/sharedStrings.xml><?xml version="1.0" encoding="utf-8"?>
<sst xmlns="http://schemas.openxmlformats.org/spreadsheetml/2006/main" count="936" uniqueCount="433">
  <si>
    <t>รายงานผลการดำเนินงานโครงการ  ประจำปีงบประมาณ พ.ศ. 2567</t>
  </si>
  <si>
    <t>คณะวิทยาการสารสนเทศ</t>
  </si>
  <si>
    <t>รหัสงบประมาณ</t>
  </si>
  <si>
    <t>ชื่องบประมาณ</t>
  </si>
  <si>
    <t>งบจัดสรร</t>
  </si>
  <si>
    <t>เบิกจ่าย</t>
  </si>
  <si>
    <t>คงเหลือทั้งหมด</t>
  </si>
  <si>
    <t>การดำเนินงาน</t>
  </si>
  <si>
    <t>งบประมาณ</t>
  </si>
  <si>
    <t>วันเดือนปี</t>
  </si>
  <si>
    <t>ปัจจัยแห่งความสำเร็จ</t>
  </si>
  <si>
    <t>ปัญหา/อุปสรรค</t>
  </si>
  <si>
    <t>แนวทางแก้ไข</t>
  </si>
  <si>
    <t>หน่วยงาน</t>
  </si>
  <si>
    <t>เป้าหมาย/ผลผลิต</t>
  </si>
  <si>
    <t>ผลการดำเนินงาน</t>
  </si>
  <si>
    <t>แผน</t>
  </si>
  <si>
    <t>ผล</t>
  </si>
  <si>
    <t>6720915077</t>
  </si>
  <si>
    <t>โครงการประชุมวิชาการระดับชาติและนานาชาติ “การประชุมวิชาการระดับปริญญาตรีด้านคอมพิวเตอร์ภูมิภาคเอเชียครั้งที่ 12 (AUCC) และการประชุมวิชาการระดับนานาชาติด้านคอมพิวเตอร์ภูมิภาคเอเชีย ครั้งที่ 5 (The 5th AJCC 2024:  The Asia Joint Conference on Computing)”</t>
  </si>
  <si>
    <t>1.เพื่อสร้างเครือข่ายและเป็นเวทีแลกเปลี่ยนความรู้และประสบการณ์ของนักวิจัยทั้งในระดับชาติและนานาชาติ
2.เพื่อให้อาจารย์ นักวิจัย นิสิต/นักศึกษา ได้ร่วมนำเสนอผลงานวิจัยและเผยแพร่ ความก้าวหน้าทางวิชาการในสาขาต่าง ๆ ที่เกี่ยวข้องโดยได้รับการรับรองจากสมาคมวิชาชีพ
3.เพื่อเผยแพร่ชื่อเสียงของมหาวิทยาลัยสู่ระดับชาติและนานาชาติ</t>
  </si>
  <si>
    <t xml:space="preserve">1.ผู้บริหารสถาบันการศึกษา และผู้บริหารคณะมาร่วมลงนามบันทึกข้อตกลงความร่วมมือทางวิชาการ MOU จำนวน 35 สถาบัน และ 1 สมาคม จำนวน 39 คน
2. มีนิิสิตลงทะเบียนนำเสนอบทความของ AUCC จำนวน  34 คน 
3. มีนิสิตลงทะเบียนนำเสนอโปสเตอร์ ของ AUCC จำนวน 31 คน 4. มีนิสิตลงทะเบียนนำเสนอนวัตกรรม ของ AUCC 2 คน มานำเสนอ 2 คน
5. มีนิสิตและอาจารย์ลงทะเบียนมานำเสนอ AJCC 43 คน มานำเสนอจำนวน 38 คน
6. มีอาจารย์จากสถาบันอื่นเข้าร่วมฟัง จำนวน 64 คน
7. มีกรรมการ Session Chair ของ AUCC มาร่วมเป็นกรรมการ 53 คน และกรรมการออนไลน์ จำนวน 38 คน
8. มีกรรมการ Session Chair ของ AJCC มาร่วมเป็นกรรมการ 4 คน และกรรมการออนไลน์ จำนวน 8 คน
9. มีผู้แทนจากบริษัทที่ให้การสนับสนุนการประชุม จำนวน 8 คน
6.มีนิสิตปริญญาตรี โท เอก คณะวิทยาการสารสนเทศเข้าร่วมกิจกรรม จำนวน 105 คน
7. มีอาจารย์ บุคลากร นิสิตฝึกงานคณะวิทยาการสารสนเทศเข้าร่วมกิจกรรม จำนวน 105 คน
</t>
  </si>
  <si>
    <t>21-23 ก.พ.67</t>
  </si>
  <si>
    <t>-มีผู้ส่งบทความ โปสเตอร์ และนวัตกรรมเข้าร่วมจำนวนมากทั้ง AUCC และ AJCC</t>
  </si>
  <si>
    <t xml:space="preserve">มีการจัดงาน 3 รูปแบบ คือ MOU เครือข่าย จำนวน 35 สถาบัน และการประชุมระดับชาติ AUCC  การประชุมระดับนานาชาติ AJCC ทำให้การประสานงานมีข้อบกพร่องบ้าง </t>
  </si>
  <si>
    <t>แบ่งทีมงานชัดเจนในแต่ละงาน ที่รับผิดชอบ และทำความเข้ากับผู้เข้าร่วมงาน</t>
  </si>
  <si>
    <t>201091501001:สำนักงานเลขานุการ (ระดับปริญญาตรี)</t>
  </si>
  <si>
    <t xml:space="preserve"> โครงการสนับสนุนงานวิจัย</t>
  </si>
  <si>
    <t>ส่งเสริมบุคลากรให้ผลิตผลงานวิจัยที่มีคุณภาพเพื่อตีพิมพ์ในระดับชาติและนานาชาติที่อยู่ในฐานที่ได้รับการยอมรับ</t>
  </si>
  <si>
    <t>ปัจจุบันคณะฯ จัดสรรทุนวิจัยรวม 12 โครงการ เบิกจ่ายงวดที่ 1</t>
  </si>
  <si>
    <t>สนับสนุนบุคลากรเพื่อตีพิมพ์ผลงานทั้งในระดับชาติและนานาชาติตามความเชี่ยวชาญ</t>
  </si>
  <si>
    <t>ผู้รับทุนยังมีจำนวนน้อยเนื่องจากติดค้างทุนจากปีที่ผ่านมา</t>
  </si>
  <si>
    <t>กำกับติดตามการดำเนินงานเป็นระยะ</t>
  </si>
  <si>
    <t>6720915085</t>
  </si>
  <si>
    <t xml:space="preserve"> โครงการพัฒนาศักยภาพนิสิต</t>
  </si>
  <si>
    <t>เพื่อพัฒนานิสิตให้มีความพร้อม มีการตอบสนองความต้องการของสังคมที่มีการเปลี่ยนแปลงสู่เส้นทางอาชีพด้านเทคโนโลยี และสู่สังคมไทยที่ตระหนักในความเป็นพล รวมทั้งตอบสนองนโยบายกระทรวงอุดมศึกษาฯ ในด้านการพัฒนานิสิตใน ศตวรรษที่ 21 และเป็นไปตามวิสัยทัศน์คณะวิทยาการสารสนเทศ และมหาวิทยาลัยมหาสารคาม</t>
  </si>
  <si>
    <t xml:space="preserve">1. โครงการไอที มมส สร้างสุข 2. โครงการพัฒนาการเป็นผู้ประกอบการ startup 3. โครงการพัฒนานิสิตด้านกิจกรรมเทคโนโลยีสารสนเทศ 4.โครงการ big Cleaning it </t>
  </si>
  <si>
    <t>โครงการไอที มมส สร้างสุข</t>
  </si>
  <si>
    <t>นิสิตมีความพึงพอใจในการเนินโครงการ 3.93</t>
  </si>
  <si>
    <t>พ.ย 67</t>
  </si>
  <si>
    <t>โครงการพัฒนาการเป็นผู้ประกอบการstartup</t>
  </si>
  <si>
    <t>มีแผนการดำเนินการทางธุรกิจของคณะ 10 แผน และมีนิสิตได้ครับรางวัล จำนวน 2 กลุ่ม</t>
  </si>
  <si>
    <t xml:space="preserve"> เม.ษ - พ.ค 2567</t>
  </si>
  <si>
    <t>โครงการพัฒนานิสิตด้านกิจกรรมเทคโนโลยีสารสนเทศ</t>
  </si>
  <si>
    <t>นิสิตมีีความเข้าใจในการบริหารจัดการด้านการเก็บชั่วโมงจิตอาสาและการจัดเก็บทรานสคลิปรหัสกิจกรรม</t>
  </si>
  <si>
    <t>6.โครงการ big Cleaning it</t>
  </si>
  <si>
    <t>คณะมีความสะดวกและการจัดอุปกรณ์ที่เป็นระเบียบและมีความพร้อมต่อการเรียนการสอน</t>
  </si>
  <si>
    <t>6720915066</t>
  </si>
  <si>
    <t>โครงการประชาสัมพันธ์หลักสูตร IT MSU Open House 2567</t>
  </si>
  <si>
    <t>จำนวนผู้เข้าร่วมโครงการไม่น้อยกว่าร้อยละ 80 ของจำนวนกลุ่มเป้าหมายทั้งหมด 800 คน</t>
  </si>
  <si>
    <t>1.1) บุคลากรของคณะวิทยาการสารสนเทศ  จำนวน     100  คน
1.2) นิสิตของคณะวิทยาการสารสนเทศ	จำนวน    200  คน
1.3) นักเรียนและครู			จำนวน  1,882  คน
1.4) นักแสดง			จำนวน  	  60  คน</t>
  </si>
  <si>
    <t>6720915083</t>
  </si>
  <si>
    <t>โครงการซ้อมรับพระราชทานปริญญาบัตรให้กับบัณฑิตและมหาบัณฑิตที่สำเร็จการศึกษา</t>
  </si>
  <si>
    <t>1.  เพื่อดำเนินการซ้อมรับพระราชทานปริญญาบัตรให้กับบัณฑิต และมหาบัณฑิตคณะฯ</t>
  </si>
  <si>
    <t>บัณฑิตและมหาบัณฑิต โดยแบ่งเป็นความเข้าใจเกี่ยวกับข้อปฏิบัติในการเข้ารับพระราชทานปริญญาบัตร และความพร้อมในการฝึกซ้อมเข้ารับพระราชทานปริญญาบัตรผู้เข้าร่วมโครงการมีความคิดเห็นในระดับมาก</t>
  </si>
  <si>
    <t>6720915079</t>
  </si>
  <si>
    <t>โครงการสร้างความร่วมมือร่วมกับภาครัฐ ภาคธุรกิจ เอกชน  และชุมชน คณะวิทยาการสารสนเทศ</t>
  </si>
  <si>
    <t>6720915065</t>
  </si>
  <si>
    <t>โครงการพัฒนาภูมิทัศน์และประหยัดพลังงาน (Green IT)</t>
  </si>
  <si>
    <t>ปรับปรุงพื้นที่บริเวณรอบคณะวิทยาการสารสนเทศให้มีความร่มรื่นสวยงามเป็นธรรมชาติ สร้างสภาพแวดลอมที่ดีต่อการทำงาน และอยู่อาศัย</t>
  </si>
  <si>
    <t xml:space="preserve">การดำเนินโครงการพัฒนาภูมิทัศน์และประหยัดพลังงาน (Green IT) ได้ปรับปรุงพื้นที่บริเวณหน้าคณะและพื้นที่บริเวณบันไดหนีไฟโดยจัดเป็นสวนหย่อม และนำรูปปั้นกวางมาจัดวางตามบริเวณต่างๆ ด้านทางเข้าฝั่งคณะวิศวกรรมศาสตร์ได้ทำการเทปูนพื้นรอจัดสวนหรือใช้เป็นที่วางป้ายต่างๆของคณะ
</t>
  </si>
  <si>
    <t>ความร่วมมือของบุคลากรและนิสิต</t>
  </si>
  <si>
    <t xml:space="preserve">ความร้อนจากแสงแดด และอุณหถูมิที่ร้อนมาก จึงทำให้ดำเนินกิจกรรมได้ยาก การทำงานต่างๆ จึงล่าช้า </t>
  </si>
  <si>
    <t xml:space="preserve">ซึ่งแก้ไขโดยการเลือกกิจกรรมที่ไม่ต้องใช้เวลาในการทำงานกลางแจ้งนาน </t>
  </si>
  <si>
    <t>6720915068</t>
  </si>
  <si>
    <t>โครงการพัฒนาบุคลากร</t>
  </si>
  <si>
    <t xml:space="preserve">สรุปผลการดำเนินงานเพื่อจัดทำแผนพัฒนา
คณะวิทยาการสารสนเทศ ประจำปีงบประมาณ พ.ศ.2567 </t>
  </si>
  <si>
    <t>มีแผนพัฒนาคณะวิทยาการสารสนเทศ ประจำปีงบประมาณ พ.ศ. 2567</t>
  </si>
  <si>
    <t>การมีส่วนร่วมของบุคลากร</t>
  </si>
  <si>
    <t>ข้อมูลประกอบมีจำนวนและรายละเอียดมาก บุคลากรต้องมีการศึกษาและทำความเข้าใจ</t>
  </si>
  <si>
    <t xml:space="preserve">จัดส่งเอกสารและรายละเอียดให้บุคลากรทำการศึกษาก่อนการจัดโครงการ  </t>
  </si>
  <si>
    <t>งานบุคคล</t>
  </si>
  <si>
    <t>2. โครงการพัฒนาบุคลากรคณะวิทยาการสารสนเทศ ประจำปีงบประมาณ พ.ศ. 2567</t>
  </si>
  <si>
    <t>1. บุคลากรรับทราบนโยบาย วิสัยทัศน์ และทิศทางการพัฒนาคณะฯ ตามแผนกลยุทธ์และแผนปฏิบัติราชการประจำปีงบประมาณ พ.ศ. 2567
2. บุคลากรมีความรู้และความเข้าใจเกี่ยวกับจรรยาบรรณวิชาชีพอาจารย์ /จรรยาบรรณวิชาชีพสายสนับสนุน
3. บุคลากรที่เข้าร่วมโครงการสามารถนำความรู้ที่ได้รับไปปรับใช้พัฒนาการปฏิบัติงานได้
4. บุคลากรมีขวัญและกำลังใจในการทำงาน
5. บุคลากรได้มีการแลกเปลี่ยนเรียนรู้ร่วมกัน</t>
  </si>
  <si>
    <t xml:space="preserve">กำลังดำเนินการ
</t>
  </si>
  <si>
    <t>3, 7-9 พฤษภาคม 2567</t>
  </si>
  <si>
    <t>6720915076</t>
  </si>
  <si>
    <t>อุดหนุนการเป็นเจ้าภาพร่วมการประชุมวิชาการระดับชาติหรือนานาชาติ</t>
  </si>
  <si>
    <t>สร้างความร่วมมือกับสถาบันเครือข่ายด้านการวิจัย</t>
  </si>
  <si>
    <t>อาจารย์และนิสิตเข้าร่วมงานประชุมวิชาการที่จัดโดยสถาบันเครือข่ายเพื่อนำเสนอผลงานและได้รับการตีพิมพ์เผยแพร่</t>
  </si>
  <si>
    <t>เม.ย.67</t>
  </si>
  <si>
    <t>การสร้างความร่วมมือกับหน่วยงานภายนอก</t>
  </si>
  <si>
    <t>6720915086</t>
  </si>
  <si>
    <t>โครงการสนับสนุนส่งเสริมการทดสอบทักษะทางวิชาชีพสำหรับนิสิต startup</t>
  </si>
  <si>
    <t>6720915081</t>
  </si>
  <si>
    <t>โครงการสนับสนุนการพัฒนาศักยภาพด้านบริการวิชาการ</t>
  </si>
  <si>
    <t xml:space="preserve">บุคลากรของบริษัทสามารถพัฒนาศักยภาพการบริหารงานองค์กรด้วยแนวคิดชุมชนสัมพันธ์และความรับผิดชอบต่อสังคม ในประเด็นการพัฒนาชุมชนตามแนวทางขององค์ประกอบตัวชี้วัดการท่องเที่ยวชุมชน </t>
  </si>
  <si>
    <t xml:space="preserve">ดำเนินการการถ่ายทอดองค์ความรู้และแลกเปลี่ยนเรียนรู้ในเรื่อง  “เทคนิคการสร้างเนื้อหา และผลิตสื่อเพื่อการสื่อสารทางการตลาดแบรนด์สินค้า”  ให้กับบริษัท สไมล์ รับเบอร์ จำกัด และกลุ่มวิสาหกิจชุมชนบ้านโนนสว่าง  ในระหว่างวันที่  11 - 19 พฤศจิกายน 2566  ณ บริษัท สไมล์ รับเบอร์ จำกัด และกลุ่มวิสาหกิจชุมชนบ้านโนนสว่าง 
ตำบลบางบุตร อำเภอบ้านค่าย  จังหวัดระยอง </t>
  </si>
  <si>
    <t>11 - 19 พฤศจิกายน 2567</t>
  </si>
  <si>
    <t>งบประมาณ และระยะเวลาในการจัดโครงการ</t>
  </si>
  <si>
    <t xml:space="preserve"> -</t>
  </si>
  <si>
    <t>6720915063</t>
  </si>
  <si>
    <t>โครงการทบทวนการดำเนินงานและนำเสนอแนวทางการดำเนินงานของคณะ ที่สอดคล้องกับการพัฒนาของมหาวิทยาลัย</t>
  </si>
  <si>
    <t>1. ทบทวนผลการดำเนินงานของแผนกลยุทธ์ พ.ศ.2566-2570 และแผนปฏิบัติราชการประจำปี พ.ศ. 2566
2. บุคลากรมีความรู้ความเข้าใจเกี่ยวกับนโยบายการบริหารและการพัฒนาคณะวิทยาการสารสนเทศ  ประจำปีงบประมาณ พ.ศ. 2567</t>
  </si>
  <si>
    <t xml:space="preserve">มีการทบทวนผลการดำเนินงาน นำเสนอแนวทางการดำเนินงานของคณะ แก่บุคลากร  และแลกเปลี่ยนความคิดเห็น จุดแข็งและจุดอ่อน ปัญหาและอุปสรรคในการดำเนินงานของคณะ มีผู้เข้าร่วมโครงการจำนวนทั้งสิ้น  67 คน   </t>
  </si>
  <si>
    <t>ระหว่างวันที่  16-20, 24  ตุลาคม  2566</t>
  </si>
  <si>
    <t>ข้อมูลในการจัดโครงการมีจำนวนมาก</t>
  </si>
  <si>
    <t>จัดทำไดรฟ์ ส่งข้อมูลเพิ่มเติม</t>
  </si>
  <si>
    <t>6720915062</t>
  </si>
  <si>
    <t>โครงการประกันคุณภาพการศึกษาภายในระดับหลักสูตร AUN-QA</t>
  </si>
  <si>
    <t>อาจารย์ผู้รับผิดชอบหลักสูตรได้แนวปฏิบัติที่ดีในการทาประกันคุณภาพการศึกษาระดับหลักสูตรตามเกณฑ์ AUN-QA</t>
  </si>
  <si>
    <t>อยู่ระหว่างดำเนินการ</t>
  </si>
  <si>
    <t>มิถุนายน</t>
  </si>
  <si>
    <t>มีความเข้าใจระบบ AUN-QA และการขับเคลื่อนการผลิต
บัณฑิตให้ตอบสนองความต้องการของตลาดแรงงาน และผู้มีส่วน
ได้ส่วนเสีย</t>
  </si>
  <si>
    <t>-</t>
  </si>
  <si>
    <t>6720915064</t>
  </si>
  <si>
    <t>โครงการรับการประเมินคุณภาพด้วยเกณฑ์ EdPEx  คณะวิทยาการสารสนเทศ วงรอบปีการศึกษา 2566</t>
  </si>
  <si>
    <t xml:space="preserve">ได้รับทราบผลการประเมินตามเกณฑ์คุณภาพการศึกษาเพื่อการดำเนินงานที่เป็นเลิศ </t>
  </si>
  <si>
    <t>ดำเนินการรายงานเก็บข้อมูลรอบ รอบ 3 เดือน 6 เดือน 9 เดือน</t>
  </si>
  <si>
    <t>กันยายน</t>
  </si>
  <si>
    <t>รับทราบผลการประเมินคุณภาพเพื่อการดำเนินงานที่เป็นเลิศ เพื่อเป็นแนวทางการพัฒนาคุณภาพการศึกษาสู่ความเป็นเลิศ ระดับ 300  คะแนน</t>
  </si>
  <si>
    <t>6720915067</t>
  </si>
  <si>
    <t>โครงการขับเคลื่อนองค์กรสู่ความเป็นเลิศ (EdPEx) คณะวิทยาการสารสนเทศ</t>
  </si>
  <si>
    <t>บุคลากรได้รับความรู้ความเข้าใจในเกณฑ์ EdPEx และสามารถนาไปปฏิบัติงานได้</t>
  </si>
  <si>
    <t xml:space="preserve">ผู้บริหารและบุคลากรมีความรู้ความเข้าใจเกณฑ์ (EdPEx) และการจัดทำรายงานประเมินตนเองด้วยเกณฑ์ (EdPEx) </t>
  </si>
  <si>
    <t>ผู้บริหารมีความรู้ความเข้าใจเกณฑ์คุณภาพการศึกษาเพื่อการดำเนินงานที่เป็นเลิศ (EdPEx) พร้อมรับการประเมินคุณภาพการศึกษา ในเดือน กันยายน 2567</t>
  </si>
  <si>
    <t>6720915069</t>
  </si>
  <si>
    <t>โครงการพัฒนาอาจารย์การจัดการเรียนการสอนเชิงปฏิบัติการ</t>
  </si>
  <si>
    <t>6720915075</t>
  </si>
  <si>
    <t>โครงการพี่เลี้ยงนักวิจัย</t>
  </si>
  <si>
    <t>ส่งเสริมบุคลากรสายวิชาการและสายสนับสนุนดำเนินงานวิจัยที่มีประสิทธิภาพยิ่งขึ้น</t>
  </si>
  <si>
    <t>จัดให้มีพี่เลี้ยงนักวิจัยที่มีความเชี่ยวชาญเพื่อช่วยชี้แนะแนวทางการดำเนินงานวิจัยสู่ความสำเร็จ</t>
  </si>
  <si>
    <t>6720915078</t>
  </si>
  <si>
    <t xml:space="preserve"> โครงการทำนุบำรุงศิลปวัฒนธรรม</t>
  </si>
  <si>
    <t xml:space="preserve">1. เพื่อส่งเสริมให้คณาจารย์ บุคลากร และนิสิต ร่วมสืบสานอนุรักษ์ เผยแพร่ศิลปวัฒนธรรม เนื่องใน           วันคล้ายวัยสถาปนาคณะวิทยาการสารสนเทศ และสืบสานขนบธรรมเนียมประเพณีของสังคมไทย
2. เพื่อให้บุคลากรมีความรู้ความเข้าใจเกี่ยวกับนโยบายการจัดทำงบประมาณเงินรายได้                             ประจำปี พ.ศ. 2568  
</t>
  </si>
  <si>
    <t xml:space="preserve">1. เป็นการส่งเสริมให้คณาจารย์ บุคลากร และนิสิต ร่วมภาคภูมิใจในการก่อตั้งคณะฯ
 	2. เป็นการส่งเสริมให้คณาจารย์ บุคลากร และนิสิต ร่วมสืบสานอนุรักษ์ เผยแพร่ศิลปวัฒนธรรม ขนบธรรมเนียมประเพณีของสังคมไทย
	3. เป็นการส่งเสริมให้คณาจารย์ บุคลากร และนิสิตมีความรู้ความเข้าใจเกี่ยวกับนโยบายการจัดทำงบประมาณเงินรายได้ ประจำปี พ.ศ. 2568  
</t>
  </si>
  <si>
    <t>1.จำนวนคณาจารย์ บุคลากร และนิสิต มีส่วนร่วมร้อยละ 80
2.บุคลากรมีความรู้ความเข้าใจเกี่ยวกับนโยบายการจัดทำงบประมาณ เงินรายได้ ประจำปี  พ.ศ. 2568 ร้อยละ 80</t>
  </si>
  <si>
    <t>6720915080</t>
  </si>
  <si>
    <t>โครงการพัฒนาศักยภาพบริการวิชาการ จากเงินอุดหนุนภายนอกที่จัดสรรคืนคณะฯ 10%</t>
  </si>
  <si>
    <t>จำนวนสื่อที่ส่งเสริมการขายผลิตภัณฑ์สินค้าและบริการของชุมชน</t>
  </si>
  <si>
    <t xml:space="preserve">จัดโครงการการพัฒนาสื่อเพื่อสร้างมูลค่าเพิ่ม และส่งเสริมการขายผลิตภัณฑ์สินค้าและบริการ		    ของชุมชน
</t>
  </si>
  <si>
    <t xml:space="preserve">วันที่ 16, 17 และ 24 – 25 มีนาคม 2567 </t>
  </si>
  <si>
    <t>จำนวนชุมชนที่เข้าร่วมโครงการ</t>
  </si>
  <si>
    <t>6720915082</t>
  </si>
  <si>
    <t>โครงการปฐมนิเทศนิสิตใหม่</t>
  </si>
  <si>
    <t>6720915084</t>
  </si>
  <si>
    <t>โครงการพัฒนาศักยภาพนิสิตระดับบัณฑิต</t>
  </si>
  <si>
    <t>เพื่อพัฒนานิสิตระดับบัณฑิตศึกษา ดานการเรียนและการวิจัย</t>
  </si>
  <si>
    <t>กำลังดำเนินการ</t>
  </si>
  <si>
    <t>มิ.ย.67</t>
  </si>
  <si>
    <t>6720915087</t>
  </si>
  <si>
    <t>โครงการหลักสูตรระยะสั้น</t>
  </si>
  <si>
    <t>6720915296</t>
  </si>
  <si>
    <t>โครงการออกแบบระบบปรับปรุงระบบไฟฟ้า อาคารคณะวิทยาการสารสนเทศ มหาวิทยาลัยมหาสารคาม ประจำปี 2567</t>
  </si>
  <si>
    <t>6720915108</t>
  </si>
  <si>
    <t>โครงการพัฒนาศักยภาพนิสิต</t>
  </si>
  <si>
    <t>201091502001:สท.บ. สารสนเทศศาสตร์</t>
  </si>
  <si>
    <t>1ราตรีบัณฑิต สาขาสารสนเทศศาสตร์ ปีการศึกษา 2566</t>
  </si>
  <si>
    <t>1. เพื่อร่วมแสดงความยินดีกับบัณฑิตที่สำเร็จการศึกษา                                 2.เพื่อแลกเปลี่ยนเรียนรู้ระหว่างบัณฑิต คณาจารย์และนิสิตปัจจุบัน                                                                  3.เพื่อสร้างความสัมพันธ์อันดีระหว่างนิสิต คณาจารย์ และศิษย์เก่า</t>
  </si>
  <si>
    <t>1.นิสิตมีความรักและผูกพันกับภาควิชา                                   2 นิสิตทุกชั้นปีและบัณฑิตมีความรักและสามัคคีกัน</t>
  </si>
  <si>
    <t>จำนวนบุคลากรที่เข้าร่วมโครงการ และ ความพึงพอใจของบุคลากรที่เข้าร่วมโครงการ</t>
  </si>
  <si>
    <t>วันเวลาในการจัดกิจกรรมต้องไม่กระทบกับการซ้อมรับปริญญาของบัณฑิต</t>
  </si>
  <si>
    <t>กำหนดจัดกิจกรรมก่อนวันแรกของการซ้อมรับปริญญา</t>
  </si>
  <si>
    <t>2โครงการเตรียมความพร้อมก่อนออกปฏิบัติงานสหกิจศึกษา ภาคการศึกษาปลาย ปีการศึกษา 2566</t>
  </si>
  <si>
    <t>1. เพื่อให้นิสิตได้พัฒนาทักษะที่จำเป็นในการนำไปปรับใช้ในการทำงาน                                               2.เพื่อให้นิสิตทราบรายละเอียดเกี่ยวกับการทำโครงงานสหกิจศึกษา</t>
  </si>
  <si>
    <t>นิสิตจัดทำเอกสารรายงานสหกิจศึกษาได้  นิสิตมีความสามารถในการปฏิบัติงานในวิชาชีพและผู้ประกอบการได้รับความพึงพอใจในการปฏิบัติงานสหกิจศึกษาของนิสิต</t>
  </si>
  <si>
    <t>1.รายละเอียดการจัดทำเอกสารและโครงงานของสหกิจศึกษามีจำนวนมาก               2. จำนวนบุคลากรที่เข้าร่วมไม่เป็นไปตามเป้าหมายที่ตั้งไว้</t>
  </si>
  <si>
    <t xml:space="preserve">1.ขอข้อมูลจากงานสหกิจศึกษาของมหาวิทยาลัย
นำเล่มโครงงานสหกิจศึกษาของรุ่นพี่มาให้ศึกษาเป็นตัวอย่าง                 2. แจ้งนิสิตล่วงหน้าและก่อนถึงวันจัดโครงการ  1 วัน 
</t>
  </si>
  <si>
    <t>3.โครงการสารสนเทศสัมพันธ์ ประจำปีการศึกษา 2566</t>
  </si>
  <si>
    <t xml:space="preserve">1)  เพื่อเป็นการสร้างความสามัคคีภายในภาควิชา
 2)  เพื่อส่งเสริมการทำงานร่วมกันเป็นทีม
3)  เพื่อเป็นการพบปะระหว่างนิสิตและอาจารย์
</t>
  </si>
  <si>
    <t xml:space="preserve">1.อาจารย์และนิสิตมีความสัมพันธ์ และสามารถทำงานร่วมกันได้อย่างมีประสิทธิภาพ                                                     2.นิสิตมีการปรับตัวให้สามารถทำงานร่วมกันได้อย่างมีประสิทธิภาพ </t>
  </si>
  <si>
    <t>วันที่ 3 กุมภาพันธ์ 2567</t>
  </si>
  <si>
    <t>วันเวลาในการจัดโครงการ ที่ต้องไม่กระทบกับการสอบกลางภาคของนิสิต</t>
  </si>
  <si>
    <t>ช่วงเวลาของการจัดโครงการไม่ตรงกับกำหนดการสอบกลางภาคของนิสิต</t>
  </si>
  <si>
    <t xml:space="preserve">4.โครงการอบรมเชิงปฏิบัติการ 
เรื่อง “Chat GPT : เครื่องมือเพื่อส่งเสริมการค้นคว้าอย่างมีประสิทธิภาพ”
ประจำภาคการศึกษาปลาย ปีการศึกษา 2566
</t>
  </si>
  <si>
    <t xml:space="preserve">1.  เพื่อให้นิสิตเกิดทักษะการสืบค้นข้อมูลทางวิชาการ
2.  เพื่อให้นิสิตสามารถใช้ Chat GTP ในการค้นคว้างานทางวิชาการได้อย่างมีประสิทธิภาพ
</t>
  </si>
  <si>
    <t xml:space="preserve">สร้างความเข้าใจใหม่ให้นิสิตในการใช้ Chat GTP ให้มีความถูกต้อง และมีประสิทธิภาพในการค้นคว้าหาข้อมูล โดยสร้างเนื้อหาที่มีคุณภาพสูงในหลายๆ ด้านของการวิจัย Chat GTP </t>
  </si>
  <si>
    <t>วันที่ 10 มีนาคม 2567</t>
  </si>
  <si>
    <t>ระบบอินเทอร์เน็ตอาจไม่เสถียรเนื่องจากอบรมผ่านรูปแบบออนไลน์</t>
  </si>
  <si>
    <t xml:space="preserve">เตรียมพร้อมสำหรับระบบอินเทอร์เน็ตในการเข้าอบรม โดยการสำรองเครื่องมือในการเชื่อมต่ออินเทอร์เน็ต </t>
  </si>
  <si>
    <t>5. โครงการปัจฉิมนิเทศนิสิตสาขาสารสนเทศศาสตร์  ประจำภาคการศึกษาปลาย ปีการศึกษา 2566</t>
  </si>
  <si>
    <t xml:space="preserve">1) เพื่อให้นิสิตได้นำเสนอโครงงานจากการปฏิบัติงานสหกิจศึกษา 
2) เพื่อพัฒนาบุคลิกภาพของนิสิตก่อนที่จะออกไปประกอบอาชีพ
3) เพื่อสร้างความสัมพันธ์อันดีระหว่างนิสิต คณาจารย์ 
</t>
  </si>
  <si>
    <t>นิสิตมีความมั่นใจในการสมัครงาน มีความสามารถในการปฏิบัติงานในวิชาชีพและเป็นบัณฑิตที่พึงประสงค์</t>
  </si>
  <si>
    <t xml:space="preserve">วันที่ 5  เมษายน  2567  </t>
  </si>
  <si>
    <t>วันเวลาการจัดกิจกรรมตรงกับกิจกรรมอื่นของคณะ</t>
  </si>
  <si>
    <t>ประสานงานและสอบถามข้อมูลจากคณะ สำหรับวางแผนการจัดโครงการ</t>
  </si>
  <si>
    <t xml:space="preserve">6.โครงการเตรียมความพร้อมก่อนการปฏิบัติงานสหกิจศึกษา สาขาสารสนเทศศาสตร์ ประจำภาคการศึกษาพิเศษ ปีการศึกษา 2566
</t>
  </si>
  <si>
    <t xml:space="preserve">1)  เพื่อเตรียมความพร้อมนิสิตก่อนการฝึกประสบการณ์วิชาชีพและปฏิบัติงานสหกิจศึกษา 
2)  เพื่อให้นิสิตมีทักษะที่ดีโดยเฉพาะทางด้าน Soft skill ที่จำเป็นสำหรับใช้ในการปฏิบัติงาน  
3)  เพื่อให้นิสิตมีคุณลักษณะที่พึงประสงค์ของสถานประกอบการ
</t>
  </si>
  <si>
    <t>1.นิสิตมีคุณลักษณะตรงตามความต้องการของสถานประกอบการ                       2.หลักสูตรสามารถนำข้อเสนอแนะไปปรับปรุงการเรียนการสอนและพัฒนาหลักสูตรได้</t>
  </si>
  <si>
    <t>วันที่ 26  เมษายน</t>
  </si>
  <si>
    <t>1.นิสิตเกิดปัญหาหรือไม่สามารถฝึกงานได้ครบตามกำหนด               2. จำนวนหน่วยงานที่นิสิตจะไปปฏิบัติงานมีไม่เพียงพอกับจำนวนนิสิต</t>
  </si>
  <si>
    <t>1. แจ้งให้นิสิตและหน่วยงานทราบว่าหากนิสิตมีการลาหรือขาดงานต้องปฏิบัติงานชดเชยเท่ากับจำนวนวันลาหรือขาด                  2. ติดต่อ ประสานงานจากอาจารย์หรือผู้ที่รู้จักช่วยประสานงานเพิ่มเติม</t>
  </si>
  <si>
    <t>6720915105</t>
  </si>
  <si>
    <t>6720915106</t>
  </si>
  <si>
    <t xml:space="preserve"> โครงการ ไอเอส สมาร์ทคิดส์ (IS Smart Kids) </t>
  </si>
  <si>
    <t>1) เพื่อให้ความรู้และเสริมทักษะการรู้เท่าทันดิจิทัล  2) เพื่อปรับสภาพแวดล้อมในการเรียนรู้และการใช้เทคโนโลยีที่เหมาะสม โดยเน้นที่ห้องสมุด และห้องบริการคอมพิวเตอร์ 3)  เพื่อสร้างความร่วมมือและเครือข่ายในการบริการวิชาการกับชุมชน อย่างต่อเนื่อง</t>
  </si>
  <si>
    <t xml:space="preserve">ผู้เข้าร่วมโครงการได้รับประโยชน์ต่อการพัฒนาความรู้ การใช้ชีวิตของเด็กและเยาวชน อย่างมีคุณภาพส่งเสริมให้เกิดการพัฒนาชุมชน และส่งเสริมให้เกิดการนำไปใช้ให้เกิดประโยชน์ต่อชีวิตและสังคมอย่างมั่นคงต่อไป  </t>
  </si>
  <si>
    <t>13,400.-</t>
  </si>
  <si>
    <t>ความสามารถในการเรียนรู้ทักษะดิจิทัลของผู้เข้าร่วมโครงการ</t>
  </si>
  <si>
    <t>ลงมือปฏิบัติระหว่างอบรม และมีพี่เลี้ยงช่วยดูแลแนะนำระหว่างการฝึกปฏิบัติ</t>
  </si>
  <si>
    <t>6720915107</t>
  </si>
  <si>
    <t>โครงการบริหารจัดการหลักสูตร</t>
  </si>
  <si>
    <t>6720915117</t>
  </si>
  <si>
    <t>201091502006:สท.ม.สารสนเทศศาสตร์</t>
  </si>
  <si>
    <t>6720915118</t>
  </si>
  <si>
    <t xml:space="preserve"> โครงการบริหารจัดการหลักสูตร</t>
  </si>
  <si>
    <t>6720915136</t>
  </si>
  <si>
    <t>201091503001:นศ.บ. นิเทศศาสตร์</t>
  </si>
  <si>
    <t>1.โครงการลิตภาพยนตร์สั้นเพื่อชุมชน</t>
  </si>
  <si>
    <t>1. เพื่อให้นิสิตได้ฝึกปฏิบัติให้เกิดทักษะ ความรู้ เกี่ยวกับการผลิตภาพยนตร์สั้น
2. เพื่อให้นิสิตได้ฝึกทักษะชีวิต ความรับผิดชอบ การทำงานร่วมกับผู้อื่น การแก้ปัญหาเฉพาะหน้า
 เป็นการเตรียมความพร้อมเพื่อประกอบวิชาชีพในอนาคต
3. เพื่อประเมินผลสัมฤทธิ์ทางการเรียนในรายวิชาของหลักสูตรนิเทศศาสตร์ แขนงภาพยนตร์</t>
  </si>
  <si>
    <t xml:space="preserve">นิสิตจะได้รับความรู้และประสบการณ์จากการเสนอแนะ
และให้ความรู้จากวิทยากรและคณะกรรมการที่ได้มามอบความรู้ให้ 
</t>
  </si>
  <si>
    <t>การมีส่วนร่วมของนิสิต</t>
  </si>
  <si>
    <t>1.เวลาในการจัดกิจกรรมค่อนข้างกระชั้นชิด กระทบต่อการเตรียมงานและเวลาในการสร้างสรรค์งานภาพยนตร์ 
 2.การวางแผนงบประมาณในการจัดโครงการ</t>
  </si>
  <si>
    <t>1.ตั้งแผนในการจัดและดำเนินโครงการไม่ให้ทับซ้อนกับการเวลาในการสร้างสรรค์งานภาพยนตร์
 2.วางแผนงบประมานให้เพียงพอ และของบประมาณเพิ่มเติม</t>
  </si>
  <si>
    <t>2.โครงการผลิตสื่อเพื่อการประชาสัมพันธ์</t>
  </si>
  <si>
    <t>3.โครงการฝึกปฏิบัติการนิสิตวิทยุโทรทัศน์</t>
  </si>
  <si>
    <t>4.โครงการอบรมเชิงปฏิบัติการการผลิตสื่อวารสารศาสตร์</t>
  </si>
  <si>
    <t>1. เพื่อให้นิสิตเข้าใจกระบวนการการสื่อสารในการถ่ายภาพเชิงพาณิชย์ 
 2. เพื่อให้นิสิตสร้างสรรค์การถ่ายภาพได้เหมาะสมกับเนื้อหางานด้านวารสารศาสตร์</t>
  </si>
  <si>
    <t>1. นิสิตสามารถถ่ายภาพนิ่งและภาพเคลื่อนไหวได้ 14 ชิ้นงาน 
 2.นิสิตสามารถเผยแพร่ผลงาน ไปตามสื่อสังคมออนไลน์</t>
  </si>
  <si>
    <t>ไม่สามารถใช้ห้องคอมพิวเตอร์ในการฝึกปฏิบัติได้เนื่องจากห้องเรียนมีไม่เพียงพอ</t>
  </si>
  <si>
    <t>ใช้คอมพิวเตอร์ส่วนตัวของนิสิตในการทำงาน</t>
  </si>
  <si>
    <t>5.โครงการสนับสนุนการจัดกิจกรรมเพื่อพัฒนานิสิต</t>
  </si>
  <si>
    <t>นิิสิตได้พัฒนาทักษะด้านงานนิเทศศศาสตร์</t>
  </si>
  <si>
    <t>บรรลุตามวัตถุประสงค์ทั้งเชิงปริมาณและคุณภาพ</t>
  </si>
  <si>
    <t>14-16ธ.ค.66,23-24ธ.ค.66</t>
  </si>
  <si>
    <t>ทักษะด้านงานนิเทศศาสตร์ของนิสิตทำให้ได้รับผลรางวัล</t>
  </si>
  <si>
    <t>เวลาดำเนินกิจกรรมค่อยข้างกระชั้นชิด</t>
  </si>
  <si>
    <t>วางแผนการดำเนินงานกิจกรรม</t>
  </si>
  <si>
    <t>6.โครงการพัฒนาความคิดสร้างสรรค์ (ละคอนเวทีนิเทศศาสตร์ครั้งที่ 21)</t>
  </si>
  <si>
    <t>1.เพื่อให้นิสิตพัฒนาทักษะเกี่ยวข้องกับละครเวที เช่น การเขียนบท การแสดง การจัดฉาก
 2.เพื่อให้นิสิตเกิดทักษะในการบริหารจัดการและการทำงานร่วมกับผู้อื่น</t>
  </si>
  <si>
    <t>นิสิตเกิดทักษะการบริหารจัดการละครเวที และความคิดสร้างสรรค์เพื่อตอบโจทย์การสื่อสารและความพึงพอใจของผู้รับสาร โดยเริ่มตั้งแต่ขั้นของการพัฒนาความคิด ไปจนถึงขั้นของการปฏิบัติและวัดประเมินผล</t>
  </si>
  <si>
    <t>9-10 มี.ค.67</t>
  </si>
  <si>
    <t>เวลาในการจัดกิจกรรมค่อนข้างกระชั้นชิด กระทบต่อการเตรียมงาน</t>
  </si>
  <si>
    <t>วางแผนในการจัดและดำเนินโครงการ</t>
  </si>
  <si>
    <t>7.โครงการปฐมนิเทศนิสิตใหม่นิเทศศาสตร์</t>
  </si>
  <si>
    <t>8.โครงการปัจฉิมนิเทศศาสตร์</t>
  </si>
  <si>
    <t>1.เพื่อให้นิสิตเตรียมความพร้อมและมีแนวทางการใช้ชีวิตก่อนที่จะจบการศึกษา
 2.เพื่อให้นิสิตเกิดความผูกพันระหว่างคณาจารย์นิสิตรุ่นเดียวกันและนิสิตรุ่นน้อง</t>
  </si>
  <si>
    <t>นิสิตเห็นคุณค่าในตัวเองเกิดความมั่นใจในการประกอบอาชีพด้านนิเทศศาสตร์ เกิดความผูกพันในหมู่คณะและสถาบัน ซึ่งจะส่งผลต่อการมีส่วนร่วมที่ส่งเสริมสนับสนุนกิจกรรมต่างๆของภาควิชา คณะ และมหาวิทยาลัยต่อไป</t>
  </si>
  <si>
    <t>จำนวนนิสิตที่เข้าร่วมไม่เป็นไปตามเป้าหมายที่ตั้งไว้</t>
  </si>
  <si>
    <t>ย้ำให้นิสิตเห็นความสำคัญของการเข้าร่วมโครงการ</t>
  </si>
  <si>
    <t>9.โครงการเตรียมความพร้อมวิชาชีพนิเทศศาสตร์</t>
  </si>
  <si>
    <t>6720915137</t>
  </si>
  <si>
    <t>6720915147</t>
  </si>
  <si>
    <t>หลักสูตรได้มีการพัฒนา มุ่งสู่วิสัยทัศน์และยกระดับขีดความสามารถในการจัดการเรียนการสอน</t>
  </si>
  <si>
    <t>มคอ. 2 หลักสูตร วท.ม. เทคโนโลยีสารสนเทศ (หลักสูตรปรับปรุง 2567)</t>
  </si>
  <si>
    <t>16 ต.ค. 66 - 30 ม.ค. 67</t>
  </si>
  <si>
    <t>การมีส่วนร่วมของ
คณาจารย์ และผู้ทรงคุณวุฒิ</t>
  </si>
  <si>
    <t>ไม่มี</t>
  </si>
  <si>
    <t>201091504002:วท.ม. เทคโนโลยีสารสนเทศ</t>
  </si>
  <si>
    <t>6720915146</t>
  </si>
  <si>
    <t xml:space="preserve">นิสิตระดับบัณฑิตศึกษา ชั้นปีที่ 1-2  ได้ศึกษา การใช้งาน Microsoft word และ EndNote </t>
  </si>
  <si>
    <t>นิสิตมีรับความรู้วิธีการและมีทักษะในการใช้งาน Microsoft word และ EndNote ในการใช้งานร่วมกับ ระบบ Ithesis และ โปรแกรม Power BI</t>
  </si>
  <si>
    <t>ผู้เข้าร่วมโครงการ</t>
  </si>
  <si>
    <t>ไม่่มี</t>
  </si>
  <si>
    <t>ไม่มีี</t>
  </si>
  <si>
    <t>6720915166</t>
  </si>
  <si>
    <t>โครงการ 1 นิสิตเข้าร่วมโครงการมีความรู้จากประสบการณ์รุ่นพี่ มีความสัมพันธ์และสุขภาพที่ดี
โครงการ 2 นิสิตฝึกประสบการณ์วิชาชีพ 2/2566 ได้ศึกษาความรู้ แนวทางก่อนออกฝึกประสบการณ์วิชาชีพ
โครงการ 3 นิสิตทุกชั้นปี บัณฑิต ศิษย์เก่าและคณาจารย์ แลกเปลี่ยนประสบการณ์
โครงการ 4 นิสิตฝึกประสบการณ์นำเสนอผลการทำงาน</t>
  </si>
  <si>
    <t>โครงการ 1 นิสิตได้รับความรู้ ทักษะการอยู่ร่วมกัน และคลามสามัคคีในหมู่คณะ
โครงการ 2 นิสิตมีความรู้และทักษะวิชาชีพในการปฏิบัติงาน
โครงการ 3 นิสิตได้ความรู้ แนวทาง และประสบการณ์การทำงานจากรุ่นพี่
โครงการ 4 นิสิตฝึกประสบการณ์สามารถถ่ายถอดความรู้ การนำเสนอผลงาน และสรุปผล</t>
  </si>
  <si>
    <t>34,500
8,500
62,000
9,120</t>
  </si>
  <si>
    <t>โครงการส่งเสริมกิจกรรมกีฬาและนันทนาการ 2567 วันที่ 7 ก.ย. 66
โครงการปฐมนิเทศนิสิตฝึกประสบการณ์วิชาชีพ 2/2566 วันที่ 6 พ.ย. 66
โครงการสานสัมพันธ์ พี่น้อง IT และแสดงความยินดีบัณฑิต วันที่ 15-16 ธ.ค. 66
โครงการปัจฉิมนิเทศนิสิตฝึกประสบการณ์วิชาชีพ ภาคเรียนที่ 2/2566 วันที่ 1 เม.ย. 67</t>
  </si>
  <si>
    <t>การมีส่วนร่วมของนิสิตทุกชั้นปี
ไม่มี
ไม่มี
ไม่มี</t>
  </si>
  <si>
    <t>ปัญญาด้านสภาพอากาศไม่อำนวย เนื่องจากเป็นช่วงฤดูฝน
ไม่มี
ไม่มี
ไม่มี</t>
  </si>
  <si>
    <t>ปรับเปลี่ยนกิจกรรมให้เหมาะสมตามสถานการณ์
ไม่มี
ไม่มี</t>
  </si>
  <si>
    <t>201091504004:วท.บ. เทคโนโลยีสารสนเทศ</t>
  </si>
  <si>
    <t>6720915167</t>
  </si>
  <si>
    <t>6720915177</t>
  </si>
  <si>
    <t>เพื่อให้นิสิตระดับบัณฑิต มีความรู้ ความเข้าใจ และความพร้อมในการสอบหัวข้อวิทยานิพนธ์</t>
  </si>
  <si>
    <t>นิสิตสามารถทำ Mockup การสอบหัวข้อวิทยานิพนธ์ และการถามตอบระหว่างการทำ Mockup</t>
  </si>
  <si>
    <t>21-22 ต.ค.66</t>
  </si>
  <si>
    <t>การมีส่วนร่วมของนิสิตหลักสูตร ปร.ด. เทคโนโลยีสารสนเทศ</t>
  </si>
  <si>
    <t>201091504005:ปร.ด. เทคโนโลยีสารสนเทศ</t>
  </si>
  <si>
    <t>6720915176</t>
  </si>
  <si>
    <t>6720915187</t>
  </si>
  <si>
    <t>201091505001:วท.บ. วิทยาการคอมพิวเตอร์</t>
  </si>
  <si>
    <t>6720915186</t>
  </si>
  <si>
    <t>6720915194</t>
  </si>
  <si>
    <t>201091505002:วท.ม. วิทยาการคอมพิวเตอร์</t>
  </si>
  <si>
    <t>6720915195</t>
  </si>
  <si>
    <t>6720915203</t>
  </si>
  <si>
    <t>201091505003:ปร.ด. วิทยาการคอมพิวเตอร์</t>
  </si>
  <si>
    <t>6720915204</t>
  </si>
  <si>
    <t>6720915213</t>
  </si>
  <si>
    <t>201091505005:วท.บ. วิทยาการข้อมูลประยุกต์</t>
  </si>
  <si>
    <t>6720915212</t>
  </si>
  <si>
    <t>6720915218</t>
  </si>
  <si>
    <t>201091505006:วท.บ. วิทยาการคอมพิวเตอร์และเทคโนโลยี (หลักสูตรนานาชาติ 2 ปริญญาข้ามสถาบัน)</t>
  </si>
  <si>
    <t>6720915219</t>
  </si>
  <si>
    <t>6720915239</t>
  </si>
  <si>
    <t>201091506001:วท.บ. สื่อนฤมิต</t>
  </si>
  <si>
    <t>โครงการ - ส่งเสริมและพัฒนาศักยภาพนิสิตด้านสื่อนฤมิต</t>
  </si>
  <si>
    <t>ชั้นปีที่ 1 มีผลลัพธ์การเรียนรู้คือ นิสิตมีสามารถอธิบายหลักการ และทฤษฏีในด้านการออกแบบ ด้านธุรกิจสื่อ การทำแอนิเมชันและภาพยนตร์ รวมถึงเทคโนโลยีมัลติมีเดียและเกม เพื่อใช้เป็นฐานความรู้ในการคิดวิเคราะห์ลักษณะงานของสื่อแต่ละประเภท  ชั้นปีที่ 2 สามารถออกแบบ และสร้างสื่อเคลื่อนไหว 2 มิติ และ 3 มิติ ได้ ชั้นปีที่ 3 ความสามารถแบ่งตามแขนงได้ดังนี้  แขนงแอนิเมชัน และภาพยนตร์ สามารถสร้างงานวิดีโอ , visual effect and special effect , ปั้นโมเดล 3 มิติ , การใส่กระดูก และ texture ให้กับโมเดล 3 มิติ  รวมถึงการสร้างสื่อปฏิสัมพันธ์ ได้  แขนงมัลติมีเดียและเกม สามารถสร้างเกม 2 มิติ และ 3 มิติได้ สามารถสร้างสื่อปฏิสัมพันธ์ แอพพลิเคชัน รวมถึงการพัฒนาเว็บไซต์ได้  ชั้นปีที่ 4 สามารถสร้างโปรเจคที่นิสิตมีความสนใจเพื่อเป็นผลงานก่อนจบ มีความพร้อมในการเขียนแฟ้มสะสมงาน สามารถคิดวิเคราะห์และมีความพร้อมในการฝึกงาน เพื่อจบไปเป็นบัณฑิตที่มีประสิทธิภาพ</t>
  </si>
  <si>
    <t>กิจกรรมที่  1  ผลสัมฤทธิ์ของกิจกรรมวันศุกร์ที่  9  กุมภาพันธ์  2567  ห้องสตูดิโอ  นิสิตกลุ่มภาพยนตร์ดิจิทัล  ปี 2-3  จำนวน  100  คน  วิทยากรโดยคุณภัทรวิชวิญ์  ภัทรวัฒน์กุล  และทีมงานผลบุญสตูดิโอ  หัวข้อ  เทคนิคพิเศษ   Cinematography ผลสัมฤทธิ์ของการจัดกิจกรรมครั้งนี้มีผลสัมฤทธิ์อยู่ในระดับมาก โดยมีผู้เข้าร่วมโครงการ  130 คน จากที่ตั้งเป้าไว้ 100 คน คิดเป็นร้อยละ 130 % เกินเป้าหมายที่กำหนดไว้ 
กิจกรรมที่  2  ผลสัมฤทธิ์ของกิจกรรมวันเสาร์ที่  2  มีนาคม  2567  ห้อง  410  นิสิตกลุ่มแอนิเมชัน ปี 3  จำนวน  54  คน  วิทยากรโดยคุณเจตน์  ไวปรีชา และทีมงานมีแอนิเมชัน  ผลสัมฤทธิ์ของการจัดกิจกรรมครั้งนี้มีผลสัมฤทธิ์อยู่ในระดับมาก โดยมีผู้เข้าร่วมโครงการ  54 คน จากที่ตั้งเป้าไว้ 50 คน คิดเป็นร้อยละ 110 % เกินเป้าหมายที่กำหนดไว้</t>
  </si>
  <si>
    <t xml:space="preserve">9 ก.พ.67
2 มี.ค.67
</t>
  </si>
  <si>
    <t>นิสิต มีความรู้ความเข้าใจเกี่ยวกับ เพิ่มขึ้นไม่น้อยกว่าร้อยละ 80 ของจำนวนนิสิตที่เข้าร่วม
ความพึงพอใจของนิสิตที่เข้าร่วมโครงการไม่น้อยกว่า 4.00 คะแนน (จากคะแนนเต็ม 5)</t>
  </si>
  <si>
    <t xml:space="preserve">อุปสรรค เรื่องการประสานนิสิตเข้ารับฟ้งบรรยาย เนื่องนิสิตมีตารางเรียนแตกต่างกันในแต่ละชั้นปีไม่สามารถมาร่วมกิจกรรมได้ครบ </t>
  </si>
  <si>
    <t>หลักสูตรได้บันทึกเป็นคลิปวิดีโอให้ไปศึกษาย้อนหลัง</t>
  </si>
  <si>
    <t>โครงการ-สานสัมพันธ์พี่พบน้อง ศิษย์เก่าสื่อนฤมิตสัมพันธ์ 2566</t>
  </si>
  <si>
    <t xml:space="preserve">1. นิสิตได้ฝึกการทำงานเป็นทีม เพื่อดำเนินโครงการ
2. นิสิตสามารถจัดทำกิจกรรมสาน สัมพันธ์พี่พบน้องระหว่างนสิติ ปัจจุบนั และบัณฑิต (ศิษย์เก่า) และการร่วมแสดงความยินดี </t>
  </si>
  <si>
    <t xml:space="preserve">การบรรลุเป้าหมาย   
เชิงปริมาณ
จำนวนนิสิตและผู้ร่วมงานบรรลุตามเป้าหมายทั้ง 2 กลุ่มนิสิต ได้แก่ ตัวแทนนิสิตแต่ละชั้นปีที่เป็น ตัวแทนดำเนินโครงการ และผู้ร่วมโครงการ
เชิงคุณภาพ      
ด้านคุณภาพที่สะท้อนชัดเจนที่สุดจากแบบประเมินความพึงพอใจ พบว่า นิสิตที่ประเมิน โครงการเห็นว่า โครงการนี้สร้างความพึงพอใจในด้านความรักความสามัคคีกันระหว่างพี่น้องของสาขาสื่อ นฤมิต และเห็นว่าควรมีกิจกรรมลักษณะนี้อีก   </t>
  </si>
  <si>
    <t>การฝึกให้นิสิตได้เป็นผู้ดำเนินงานและโครงการกิจกรรม เป็นการฝึกฝนการทำงานเป็นทีม สร้างการ มีภาวะผู้นำ การแก้ปัญหาเฉพาะหน้าได้ ตอบสนองผลการเรียนรู้ด้านทักษะทางปัญญาของหลักสูตร</t>
  </si>
  <si>
    <t>โครงการ - โครงการอบรมการสร้างสื่อดิจิทัล AR/VR</t>
  </si>
  <si>
    <t xml:space="preserve">1 เพื่อศึกษาความรู้ AR/VR สำหรับธุรกิจดิจิทัลและโปรแกรมการสร้าง AR/VR
2 เพื่อสามารถปฏิสัมพันธ์ระหว่างโลกความจริงและโลกเสมือน(AR/VR) สามารถใช้ประโยชน์จากเทคโนโลยี
</t>
  </si>
  <si>
    <t xml:space="preserve">ผลความสำเร็จในโครงการอบรมการสร้างสื่อดิจิทัล AR/VR  โดยมีการประเมินผลการดำเนินการตามแผนว่ามีการดำเนินการบรรลุเป้าหมายที่กำหนด โดยพิจารณาผลการบรรลุเป้าหมายตามแผนที่ตั้งไว้ ซึ่งผลการประเมินบรรลุเป้าหมายตามแผนไม่ต่ำกว่าร้อยละ 80  </t>
  </si>
  <si>
    <t>3-4 ก.พ.67</t>
  </si>
  <si>
    <t>ทางภาควิชาได้ดำเนินโครงการทุกปีการศึกษา กำหนดให้นิสิตพัฒนาศักยภาพนิสิตและการเสริมสร้างทักษะด้านสารสนเทศ สื่อ และเทคโนโลยี เพื่อการเรียนรู้ในศตวรรษที่ 21  เช่นการสร้าง AR/VR สำหรับธุรกิจดิจิทัลทุกปีการศึกษา</t>
  </si>
  <si>
    <t>ไปราชการ 
- โครงการ X-campus 2023
- โครงการ X-Campus Ads Idea Contest 2023
- โครงการ DGIWER ปีที่ 5 รอบที่ 3 (EGAT)</t>
  </si>
  <si>
    <t>ด้านการผลิตสื่อสร้างสรรค์มุมมองใหม่ ๆ  ไอเดียใหม่ๆ จากประสบการณ์จริงและยังเป็นการเตรียมความพร้อมด้านการส่งเสริมพัฒนานิสิตสู่การเป็นผู้ประกอบการ  ด้านสื่อนฤมิต</t>
  </si>
  <si>
    <t>ด้านการเรียนการสอนในรายวิชาการคิดสร้างสรรค์สำหรับงานโฆษณา  /การเขียนบทสำหรับงานภาพยนตร์  และรายวิชาการผลิตเนื้อหาและการลำดับภาพเพื่อถ่ายทอดเทคนิคใหม่ๆ ให้นิสิตนำไปใช้ในการสร้างสรรค์งานสื่อนฤมิต</t>
  </si>
  <si>
    <t>23-25 ต.ค.66
6-8 ธ.ค.66 
6-7 ธ.ค.66</t>
  </si>
  <si>
    <t>ปีการศึกษา 2566  ให้นิสิตได้ผลิตผลงานด้านสื่อนฤมิตจากรายวิชาที่สอนให้ได้รับรางวัลเป็นที่ยอมรับในแวดวงสื่อนฤมิตต่อไป</t>
  </si>
  <si>
    <t xml:space="preserve">ไปราชการ โครงการแข่งขันทักษะคอมพิวเตอร์ “Thailand Design Creator Competition 2024” </t>
  </si>
  <si>
    <t xml:space="preserve">นิสิตได้รับการอบรมและทดสอบก่อนเข้าร่วมแข่งขันในรูปแบบออนไลน์ 2 วัน ซึ่งเป็นการเพิ่มศักยภาพด้านการออกแบบกราฟิกให้กับนิสิตผู้เข้าร่วมโครงการ และการทดสอบทำให้นิสิตได้ทราบถึงพื้นฐานความรู้ด้านโปรแกรมกราฟิกของตนเพื่อนำไปต่อยอดและพัฒนาต่อไป </t>
  </si>
  <si>
    <t>15-18 มี.ค.67</t>
  </si>
  <si>
    <t>6720915240</t>
  </si>
  <si>
    <t>6720915247</t>
  </si>
  <si>
    <t xml:space="preserve">การใช้เทคโนโลยีสารสนเทศสำหรับการนำเสนอผลงานบทความวิจัยในที่ประชุมวิชาการนานาชาติ SINtech 2023 for ADSCD 
Ms. Fanghui Quan - 64011252004 
Mr. Xiaochong Li - 64011254001 </t>
  </si>
  <si>
    <t xml:space="preserve">การเรียนการสอน - สามารถนำประเด็นคำถามที่ผู้ทรงคุณวุฒิอ่านบทความ และผู้ดำเนินการประจำห้องนำเสนอ มาถ่ายทอดให้นิสิตรุ่นต่อๆไป เพื่อเป็นแนวทางสำหรับการเตรียมความพร้อมตีพิมพ์เผยแพร่บทความของนิสตในโอกาสต่อไป </t>
  </si>
  <si>
    <t>17-19 ธ.ค.66</t>
  </si>
  <si>
    <t>การเขียนบทความวิจัยเพื่อได้รับการตอบรับเผยแพร่ในที่ประชุมและวารสาร และการเตรียมพร้อมในการนำเสนอผลงาน</t>
  </si>
  <si>
    <t>201091506003:วท.ม. สื่อนฤมิต</t>
  </si>
  <si>
    <t>6720915246</t>
  </si>
  <si>
    <t>6720915258</t>
  </si>
  <si>
    <t>201091506006:ปร.ด. สื่อนฤมิต</t>
  </si>
  <si>
    <t>โครงการ - พัฒนาความรู้ทางวิชาการและการนำเสนอผลงานวิจัย</t>
  </si>
  <si>
    <t>1. นิสิตมีความรู้ความเข้าใจเกี่ยวกับการยอมรับนวัตกรรมที่เกิดขึ้นจากผลการวิจัยซึ่งสามารถนำไปประยุกต์ใช้ในการทำวิทยานิพนธ์ได้ ส่งผลให้ผลงานนวัตกรรมของนิสิตมีคุณภาพและเป็นที่ยอมรับได้
2.หลักสูตรได้กำกับ ติดตาม และประเมินผลความคืบหน้าการทำวิทยานิพนธ์ของนิสิตเพื่อกระตุ้นให้นิสิตดำเนินงานอย่างต่อเนื่องและทันต่อกรอบเวลาที่กำหนดไว้</t>
  </si>
  <si>
    <t xml:space="preserve">เครื่องมือ-แบบประเมินความรู้ความเข้า ได้ผลระดับมาก
ผลประเมิน-บรรลุ
เครื่องมือ-กิจกรรมในโครงการ กรรมการได้รับฟังและให้ข้อเสนอแนะการทำวิจัยแก่นิสิต
ผลประเมิน-บรรลุ
</t>
  </si>
  <si>
    <t>1.จำนวนนิสิตและอาจารย์ที่เข้าร่วมโครงการ
ไม่น้อยกว่าร้อยละ 80 ของกลุ่มเป้าหมายทั้งหมด 
มีผู้ลงทะเบียนร่วมงานออนไซต์จำนวน 61 คิดเป็นมากกว่าร้อยละ 100
ผลประเมิน-บรรลุ
2. ความพึงพอใจของผู้เข้าร่วมโครงการ
ไม่น้อยกว่า 3.50 คะแนน (จากคะแนนเต็ม 5)
ผลประเมินความพึงพอใจต่อการ่วมโครงการได้คะแนน 4.72 เต็ม 5.00 คิดเป็นร้อยละ 94.40
ผลประเมิน-บรรลุ</t>
  </si>
  <si>
    <t>โครงการ - เตรียมความพร้อมนิสิตใหม่</t>
  </si>
  <si>
    <t>1. นิสิตมีความรู้ความเข้าใจเกี่ยวกับรูปแบบการอ้างอิงเนื้อหาด้วยรูปแบบการอ้างอิงที่เป็นสากลและถูกต้อง รวมทั้งมีทักษะการใช้เครื่องมือ (ซอฟต์แวร์สำเร็จรูป) เพื่อการบริหารจัดการการอ้างอิงและบรรณานุกรม
2. นิสิตมีความเข้าใจและทักษะในการใช้งานระบบจัดการวิทยานิพนธ์ iThesis สำหรับการจัดทำเล่มและรายงานบทนิพนธ์ของนิสิต</t>
  </si>
  <si>
    <t xml:space="preserve">เครื่องมือ-แบบประเมินความรู้ความเข้า ได้ผลระดับมาก
ผลประเมิน-บรรลุ
เครื่องมือ-กิจกรรมในโครงการ กรรมการได้รับฟังและให้ข้อเสนอแนะการทำวิจัยแก่นิสิต
ผลประเมิน-บรรลุ
</t>
  </si>
  <si>
    <t xml:space="preserve">การบรรลุเป้าหมาย
เชิงปริมาณ จำนวนผู้เข้าร่วมโครงการที่ตั้งไว้  67  คน มีผู้เข้าร่วมโครงการทั้งสิ้น 67 คน คิดเป็นร้อยละ 100 
เชิงคุณภาพ นิสิตมีความพึงพอใจต่อประโยชน์ที่ได้รับในการจัดโครงการนี้ ในหลายประการ ได้แก่ เนื้อหาที่จัดฝึกอบรมเอื้ออำนวยต่อทำวิทยานิพนธ์ และโครงการนี้สามารถให้ความรู้ ทักษะและประสบการณ์ใหม่เกี่ยวข้องกับเครื่องมือที่ช่วยอำนวยความสะดวกให้การทำเล่มวิทยานิพนธ์ง่ายยิ่งขึ้น รวมทั้งสามารถใช้เป็นเครื่องมือการเขียนนิพนธ์ประเภทอื่น ๆ ได้อีกในอนาคต
</t>
  </si>
  <si>
    <t>6720915257</t>
  </si>
  <si>
    <t>.</t>
  </si>
  <si>
    <t>6720915270</t>
  </si>
  <si>
    <t>โครงการ 1 นิสิตกลุ่ม A พัฒนาศักยด้านทักษะการสื่อสาร
โครงการ 2 นิสิตสามารถเตรียมตัวเป็นผู้เรียนเพื่อสังคมอนาคตที่ซับซ้อน
โครงการ 3 เพื่อให้นิสิตมีความรู้และความเข้าใจเกี่ยวกับการฝึกอาชีพในสถานประกอบการจริง
โครงการ 4 เพื่อให้นิสิตความรู้และความเข้าใจระบบควบคุมหุ่นยนต์อัตโนมัติ
โครงการ 5 ส่งเสริมและสนับสนุนให้นิสิตเกิดความสนใจ ความคิดริเริ่มสร้างสรรค์ด้านเทคโนโลยีสารสนเทศ
โครงการ 6 ศักยภาพนิสิตด้านทักษะการสื่อสาร
โครงการ 7 นิสิตศึกษาความรู้ AR/VR สำหรับธุรกิจดิจิทัลและโปรแกรมการสร้าง AR/VR
โครงการ 8 ศักยภาพนิสิตด้านทักษะการสื่อสาร - การเขียนเรซูเม่ทั้งไทยและภาษาอังกฤษ
โครงการ 9 เพื่อให้นิสิตสามารถทำงานและปรับตัวในการฝึกอาชีพในสถานประกอบการจริง
โครงการ 10 เพื่อการพัฒนาศักยภาพนิสิตด้านทักษะการสื่อสาร การนำเสนอผลงาน</t>
  </si>
  <si>
    <t>โครงการ 1 นิสิตมีความรู้ ความเข้าใจทักษะการสื่อสาร และการนำเสนอ
โครงการ 2 นิสิตมีความรู้ความเข้าใจการเข้าถึงสารสนเทศ สื่อ เทคโนโลยี และการวิเคราะห์สารสนเทศ
โครงการ 3 นิสิตมีความรู้และความเข้าใจเกี่ยวกับการฝึกอาชีพในสถานประกอบการจริง
โครงการ 4 นิสิตมีความรู้และความเข้าใจระบบควบคุมหุ่นยนต์อัตโนมัติ สามารถเขียนโปรแกรมสั่งงานหุ่นยนต์ให้เคลื่อนไหวได้
โครงการ 5 นิสิตได้รับความรู้ความเข้าใจด้านการปฏิบัติงาน ในสถานประกอบการจริง
โครงการ 6 นิสิตมีความรู้ความเข้าใจที่เพิ่มขึ้น
โครงการ 7 นิสิตมีความรู้ AR/VR สำหรับธุรกิจดิจิทัลและโปรแกรมการสร้าง AR/VR เพิ่มขึ้น
โครงการ 8 นิสิตได้ทักษะการสื่อสาร และการเขียนเรซูเม่ทั้งไทยและภาษาอังกฤษ
โครงการ 9 นิสิตมีความรู้และความเข้าใจเกี่ยวกับการฝึกอาชีพในสถานประกอบการจริงมากขึ้น
โครงการ 10 นิสิตมีทักษะด้านการสื่อสาร การนำเสนอผลงาน ด้วยความรู้และเข้าใจ</t>
  </si>
  <si>
    <t xml:space="preserve">4,000
9,240 
7,600
12,320
66,060
3,200
11,680
5,840
2,880 </t>
  </si>
  <si>
    <t>1-โครงการปัจฉิมนิเทศนักศึกษาฝึกประสบการณ์วิชาชีพ-ครั้งที่-1-กลุ่มA-4934 (11 ต.ค.66)
2-โครงการพัฒนาศักยภาพนิสิตและการเสริมสร้างทักษะด้านสารสนเทศ สื่อ และเทคโนโลยี เพื่อการเรียนรู้ในศตวรรษที่ 21 ประจำปี 2566  ครั้งที่ 2 (14-15 ต.ค. 66)
3-โครงการปฐมนิเทศและเตรียมความพร้อมนิสิตก่อนฝึกประสบการณ์วิชาชีพ ครั้งที่ 3 ปีการศึกษา 2566 (14 พ.ย. 66)
4-โครงการพัฒนาศักยภาพนิสิตเขียนโปรแกรมควบคุมหุ่นยนต์อัตโนมัติครั้งที่ 1 ปี 2566 (7-8 พ.ย.67)
5-โครงการศึกษาดูงานหลักสูตรเทคโนโลยีนวัตกรรมสำหรับธุรกิจสมัยใหม่และกีฬาสัมพันธ์ (28 พ.ย. 66)
6-โครงการปัจฉิมนิเทศนักศึกษาฝึกประสบการณ์วิชาชีพ ครั้งที่ 2 (กลุ่ม B)  ภาคการศึกษา  1/2566 (6 ธ.ค. 66)
7-โครงการการสร้าง AR/VR สำหรับธุรกิจดิจิทัล ครั้งที่ 1 (กลุ่ม B)  (20-21 ม.ค. 67)
8-การเตรียมตัวก่อนการสมัครงานและการเขียน Resume ครั้งที่ 1 (กลุ่ม B) (24 ม.ค. 67) 
9-โครงการปฐมนิเทศและเตรียมความพร้อมนิสิตก่อนฝึกประสบการณ์วิชาชีพ ครั้งที่ 4 ปีการศึกษา 2566 (27 ก.พ. 67)
10-โครงการปัจฉิมนิเทศนักศึกษาฝึกประสบการณ์วิชาชีพ ครั้งที่ 3 (กลุ่ม A)  ภาคการศึกษา  2/2566 (30 มี.ค. 67)</t>
  </si>
  <si>
    <t>จำนวนนิสิตที่เข้าร่วมโครงการ ความพึ่งพอใจ ระดับความรู้ของนิสิต</t>
  </si>
  <si>
    <t>201091508001:วท.บ. นวัตกรรมเทคโนโลยีธุรกิจสมัยใหม่</t>
  </si>
  <si>
    <t>6720915269</t>
  </si>
  <si>
    <t>6720915277</t>
  </si>
  <si>
    <t>201091510002:วท.บ. ภูมิสารสนเทศศาสตร์</t>
  </si>
  <si>
    <t xml:space="preserve">  1.โครงการสำรวจทรัพยากรธรรมชาติภูมิสารสนเทศ</t>
  </si>
  <si>
    <t>1) เพื่อนำนิสิตไปทัศนศึกษา และสำรวจทรัพยากรธรรมชาติ                    2. เพื่อเสริมสร้างความสัมพันธ์ระหว่างนิสิต</t>
  </si>
  <si>
    <t>1.มีองค์ความรู้เกี่ยวกับทรัพยากรป่าไม้ ธรณี และการจัดการพลังงานลม                              2.  การบริหารจัดการโครงการ กิจกรรมต่าง ๆ และความสามัคคีในกลุ่มนิสิต</t>
  </si>
  <si>
    <t>วันที่ 1-3 กุมภาพันธ์ 2567</t>
  </si>
  <si>
    <t>1. การประสานงานหน่วยงานต่างๆ ค่อนข้างลำบากเนื่องจากวันและเวลาไม่ตรง                     2. การเรียนรู้ของนิสิตไม่เท่ากัน การยืนหรือเดินห่างจากวิทยากรทำให้ไม่ได้ยินเสียงการอธิบายของวิทยากร</t>
  </si>
  <si>
    <t>1. ประสานล่วงหน้าและจัดลำดับการเดินทางให้เหมาะสม                                                                                  2. จัดให้มีการสรุปงานในแต่ละวัน เพื่อกระตุ้นให้เกิดการแลกเปลี่ยนเรียนรู้</t>
  </si>
  <si>
    <t>2. โครงการน้องรับพี่บัณฑิต GIs Homecoming &amp; Graduation ceremony 2023</t>
  </si>
  <si>
    <t>6720915276</t>
  </si>
  <si>
    <t>โครงการบริการวิชาการด้านวิทยาการสารสนเทศสุขภาพชุมชน</t>
  </si>
  <si>
    <t xml:space="preserve">1) เพื่อให้นิสิตได้เรียนรู้การปฏิบัติงานร่วมกันเป็นหมู่คณะ ระหว่างนิสติต่างคณะ และองค์กรหรือชุมชนในท้องถิ่น                                                           2) สร้างความสามัคคีในหมู่นิสิต ต่างคณะและต่างสาขาวิชา                                                                                                                                3) สร้างฐานข้อมูลสุขภาพชุมชน และทำแผนที่ชุมชนให้กับท้องถิ่น โดยใช้ระบบสารสนเทศภูมิศาสตร์                                                                                   4) เพื่อสำรวจข้อมูลพื้นฐาน และบันทึกข้อมูลในระบบภูมิสารสนเทศ เพื่อวางแนวทางการแก้ไขปัญหาชุมชน                     </t>
  </si>
  <si>
    <t>นิสิตได้ประยุกต์ใช้ความรู้ความสามารถที่ได้ศึกษามา ปฏิบัติงานในชุมชน ทำงานร่วมกันระหว่างนิสิตต่างคณะ รวมทั้งทำงานร่วมกับชุมชน</t>
  </si>
  <si>
    <t>20-24  ธันวาคม 2566</t>
  </si>
  <si>
    <t>1.ผู้เข้าร่วมโครงการสามารถจัดทำแผนที่ได้ครบถ้วน ใช้ประโยชน์ได้จริง                       2. ผู้เข้าร่วมโครงการเป็นตัวแทนในการนำเสนอข้อมูลต่อชุมชน</t>
  </si>
  <si>
    <t xml:space="preserve">1) .ความไม่ปลอดภัยของที่พักอาศัย                                                          2)งบประมาณไม่เพียงพอ       </t>
  </si>
  <si>
    <t xml:space="preserve">1) ผู้นำหมู่บ้านทำการสำรวจพร้อมกับอาจารย์ที่ปรึกษา และให้อาจารย์ผู้ควบคุมดูแลบ้านพักที่อยู่ในความรับผิดชอบ โดยการอยู่ร่วมกันกับนิสิต
แต่งตั้งผู้นำหมู่บ้าน ผู้ใหญ่บ้าน อป.พร.หมู่บ้าน เจ้าหน้าที่ตำรวจ คอยตรวจตรา ความปลอดภัย      2)  จัดหางบสนับสนุนเพิ่มเติม
</t>
  </si>
  <si>
    <t xml:space="preserve">30 ม.ค. 67
2 ก.พ. 67
19 มี.ค. 67
</t>
  </si>
  <si>
    <t>ที่</t>
  </si>
  <si>
    <t>เพื่อให้นิสิตได้มีความสุขในการใช้ชีวิตในรั้วมหาวิทยาลัยตามวัตถุประสงค์ของมหาวิทยาลัย</t>
  </si>
  <si>
    <t>เพื่อให้นิสิตได้มีความรู้ ในการพัฒนาการเป็นผู้ประกอบการ startup</t>
  </si>
  <si>
    <t>22-23 ธ.ค. 66</t>
  </si>
  <si>
    <t>15-16 ธ.ค 66</t>
  </si>
  <si>
    <t>1. โครงการสรุปผลการดำเนินงานเพื่อจัดทำแผนพัฒนาคณะวิทยาการสารสนเทศ ประจำปีงบประมาณ พ.ศ.2567</t>
  </si>
  <si>
    <t xml:space="preserve">เพื่อพัฒนาบุคลากร ทบทวนและปรับกระบวนทัศน์ในการปฏิบัติงาน อบรมสัมมนาแนวทางและทักษะในวิชาชีพ เพื่อส่งเสริมสนับสนุนให้บุคลากรมีความรู้ความสามารถในการปฏิบัติงานอย่างมีความสุข ตลอดจนเป็นการส่งเสริมให้เกิดความสามัคคี ทำงานร่วมกันเป็นทีม และเป็นน้ำหนึ่งใจเดียวกัน สามารถผลักดันการทำงานในคณะฯ ให้เจริญก้าวหน้าอย่างยั่งยืนต่อไป </t>
  </si>
  <si>
    <t>เกิดความร่วมมือในการพัฒนาด้าน Creative Hub &amp; Data Center</t>
  </si>
  <si>
    <t xml:space="preserve">จ่ายโครงการ “การพัฒนาเนื้อหางานวิจัยท้องถิ่นสู่การสร้างสรรค์ผลงานสื่อคุณภาพ” From Research to Soft Power 
</t>
  </si>
  <si>
    <t>เกิดความร่วมมือกับหน่วยงานภายนอก</t>
  </si>
  <si>
    <t xml:space="preserve">1.อาจารย์และนิสิตมีความสัมพันธ์ และสามารถทำงานร่วมกันได้อย่างมีประสิทธิภาพ
2.นิสิตมีการปรับตัวให้สามารถทำงานร่วมกันได้อย่างมีประสิทธิภาพ </t>
  </si>
  <si>
    <t>โครงการพัฒนาศักยภาพนิสิต ของหักสูตร สท.บ. สารสนเทศศาสตร์  ดังนี้</t>
  </si>
  <si>
    <t>เพื่อพัฒนาบุคลากร ในด้านต่างๆ ดังนี้</t>
  </si>
  <si>
    <t>โครงการพัฒนาศักยภาพนิสิต ของหักสูตร นศ.บ. นิเทศศาสตร์  ดังนี้</t>
  </si>
  <si>
    <t>โครงการปัจฉิมนิเทศและนำเสนอผลการฝึกสหกิจศึกษานิสิต  ชั้นปีที่ 4</t>
  </si>
  <si>
    <t>นิสิตชั้นปีที่ 4 CS+ADS 100 คน</t>
  </si>
  <si>
    <t>5-6 เมษายน 2567</t>
  </si>
  <si>
    <t>เป็นกิจกรรมปัจฉิมนิสิตจบการศึกษา และรายงานผลการฝึกประสบการณ์วิชาชีพ  ซึ่งต้องเข้าร่วมทุกคน</t>
  </si>
  <si>
    <t>โครงการค่ายคอมพิวเตอร์เพื่อชุมชน (C4C)</t>
  </si>
  <si>
    <t>นิสิต อาจารย์ ครูและนักเรียนเข้าร่วม จำนวน 100 คน</t>
  </si>
  <si>
    <t>มีนิสิต อาจารย์ ครูและนักเรียนโรงเรียนบ้านแก้งขิงแคง  อำเภอโกสุมพิสัย เข้าร่วมจำนวน 250 คน</t>
  </si>
  <si>
    <t>7-10 มกราคม 2567</t>
  </si>
  <si>
    <t>ได้รับความร่วมมือจากโรงเรียนแก้งขิงแคง  และชุมชนแก้งแก  อำเภอโกสุมพิสัย  ให้ดำเนินงานโครงการ</t>
  </si>
  <si>
    <t>โครงการพัฒนาศักยภาพนิสิตชั้นปีที่ 1-2</t>
  </si>
  <si>
    <t>นิสิตชั้นปีที่ 1-2 100คน</t>
  </si>
  <si>
    <t>มีนิสิตชั้นปีที่ 1-2 เข้าร่วม 100 คน</t>
  </si>
  <si>
    <t>2 ธันวาคม 2566
3 ธันวาคม 2566
9 ธันวาคม 2566
10 ธันวาคม 2566
23 ธันวาคม 2566
24 ธันวาคม 2566
6 มกราคม 2567
20 มกราคม 2567</t>
  </si>
  <si>
    <t>เป็นหลักสูตรอบรมต่อเนื่อง ทำให้นิสิตมีความรู้และกระตือรือล้นอยากศึกษา</t>
  </si>
  <si>
    <t>โครงการสานสัมพันธ์น้องพี่</t>
  </si>
  <si>
    <t>นิสิตชั้นปีที่ 1-4  125 คน</t>
  </si>
  <si>
    <t>มีนิสิตชั้นปีที่ 1-4 บัณฑิต  และศิษย์เก่า  เข้าร่วมทั้งออนไลน์และออนไซต์  จำนวน 125 คน</t>
  </si>
  <si>
    <t>เป็นโครงการที่จัดขึ้นทุกปีเป็นโอกาสที่ศิษย์เก่าจะได้พบปะรุ่นน้อง เพื่อเล่าประสบการณ์การทำงานในสถานที่ต่าง ๆ เพื่อเป็นแรงบรรดาลใจให้รุ่นน้อง</t>
  </si>
  <si>
    <t xml:space="preserve">โครงการพัฒนาศักยภาพนิสิต ชั้นปีที่ 3 โครงการอบรมพัฒนาซอฟต์แวร์เป็นทีมด้วย Git Technology และ Golang </t>
  </si>
  <si>
    <t>นิสิตชั้นปีที่ 3 50 คน</t>
  </si>
  <si>
    <t>มีนิสิตชั้นปีที่ 3 เข้าร่วม 50 คน</t>
  </si>
  <si>
    <t>6-7 เมษายน 2567</t>
  </si>
  <si>
    <t>สำรวจความต้องการของนิสิตก่อนดำเนินงาน</t>
  </si>
  <si>
    <t>โครงการพัฒนาศักยภาพนิสิต ชั้นปีที่ 3 โครงการอบรมการออกแบบ  UX/UI โดยใช้ Flutter</t>
  </si>
  <si>
    <t xml:space="preserve">โครงการพัฒนาศักยภาพนิสิตชั้นปีที่ 1 โครงการอบรมเชิงปฏิบัติการพัฒนาแอปพลิเคชันด้วย Google App Sheet </t>
  </si>
  <si>
    <t>ผู้เข้าร่วม 25 คน</t>
  </si>
  <si>
    <t>มีผู้เข้าร่วม 25 คน</t>
  </si>
  <si>
    <t>9-10 ธ.ค. 2567</t>
  </si>
  <si>
    <t>มีการสำรวจความต้องการผู้เข้าร่วมก่อนดำเนินงาน</t>
  </si>
  <si>
    <t xml:space="preserve">สำหรับนิสิตชั้นปีที่ 2-3  โครงการอบรมเชิงปฏิบัติการ  การใช้โปรแกรม Rapid Manner ในการวิเคราะห์เชิงพยากรณ์ </t>
  </si>
  <si>
    <t>ผู้เข้าร่วม 50 คน</t>
  </si>
  <si>
    <t>มีผู้เข้าร่วม 50 คน</t>
  </si>
  <si>
    <t>ผู้เข้าร่วม 100 คน  (เป็นนิสิต CS และ ADS)</t>
  </si>
  <si>
    <t>มีนิสิต CS และ ADS เข้าร่วม 100 คน</t>
  </si>
  <si>
    <t>เป็นกิจกรรมปัจฉิมและนิสิตมารายงานผลการฝึกสหกิจศึกษา  ซึ่งต้องเข้าร่วมทุกคน</t>
  </si>
  <si>
    <t>1.นิสิตมีคุณลักษณะตรงตามความต้องการของสถานประกอบการ                       
2.หลักสูตรสามารถนำข้อเสนอแนะไปปรับปรุงการเรียนการสอนและพัฒนาหลักสูตรได้</t>
  </si>
  <si>
    <t>โครงการพัฒนาศักยภาพนิสิต ของหักสูตร วท.บ. วิทยาการคอมพิวเตอร์  ดังนี้</t>
  </si>
  <si>
    <t>หน่วยงาน/ผู้รับผิดชอบโครงการ</t>
  </si>
  <si>
    <t>นิสิตผู้เข้าร่วมโครงการเข้าใจแนวทาง 
ในการเตรียมความพร้อมประกอบธุรกิจ ที่เกี่ยวข้องกับ BCG model</t>
  </si>
  <si>
    <t xml:space="preserve">คณะจัดโครงการ “Informatics Startup 2024 : สร้างเศรษฐกิจและโลกที่ยั่งยืน (BCG Economy 
Model)” ในวันที่ 18 – 19, 24 - 26, 27 - 28 เมษายน 2567 
</t>
  </si>
  <si>
    <t>18 – 19, 24 - 26, 27 - 28 เมษายน 2567</t>
  </si>
  <si>
    <t>งบประมาณโครงการ และความร่วมมือการเข้าร่วมกิจกรรมของนิสิต</t>
  </si>
  <si>
    <t>นิสิตบางส่วนเข้าร่วมกิจกรรมของโครงการไม่ต่อเนื่อง เนื่องจากติดเรียน</t>
  </si>
  <si>
    <t>ปรับแผนกิจกรรมให้น่าสนใจ</t>
  </si>
  <si>
    <t xml:space="preserve">
ปัญญาด้านสภาพอากาศไม่อำนวย เนื่องจากเป็นช่วงฤดูฝน
 -
 -</t>
  </si>
  <si>
    <t xml:space="preserve">
ปรับเปลี่ยนกิจกรรมให้เหมาะสมตามสถานการณ์
-
-
</t>
  </si>
  <si>
    <t xml:space="preserve"> - </t>
  </si>
  <si>
    <t>โครงการพัฒนาศักยภาพนิสิต ของหักสูตร วท.บ. วิทยาการข้อมูลประยุกต์ ดังนี้</t>
  </si>
  <si>
    <t>โครงการพัฒนาศักยภาพนิสิต ของหักสูตร วท.บ. สื่อนฤมิต ดังนี้</t>
  </si>
  <si>
    <t>โครงการพัฒนาศักยภาพนิสิต ของหักสูตร ปร.ด. สื่อนฤมิต ดังนี้</t>
  </si>
  <si>
    <t>โครงการพัฒนาศักยภาพนิสิต ของหักสูตร วท.บ. สื่อนฤมิต ดังนี้
โครงการ 1 นิสิตกลุ่ม A พัฒนาศักยด้านทักษะการสื่อสาร
โครงการ 2 นิสิตสามารถเตรียมตัวเป็นผู้เรียนเพื่อสังคมอนาคตที่ซับซ้อน
โครงการ 3 เพื่อให้นิสิตมีความรู้และความเข้าใจเกี่ยวกับการฝึกอาชีพในสถานประกอบการจริง
โครงการ 4 เพื่อให้นิสิตความรู้และความเข้าใจระบบควบคุมหุ่นยนต์อัตโนมัติ
โครงการ 5 ส่งเสริมและสนับสนุนให้นิสิตเกิดความสนใจ ความคิดริเริ่มสร้างสรรค์ด้านเทคโนโลยีสารสนเทศ
โครงการ 6 ศักยภาพนิสิตด้านทักษะการสื่อสาร
โครงการ 7 นิสิตศึกษาความรู้ AR/VR สำหรับธุรกิจดิจิทัลและโปรแกรมการสร้าง AR/VR
โครงการ 8 ศักยภาพนิสิตด้านทักษะการสื่อสาร - การเขียนเรซูเม่ทั้งไทยและภาษาอังกฤษ
โครงการ 9 เพื่อให้นิสิตสามารถทำงานและปรับตัวในการฝึกอาชีพในสถานประกอบการจริง
โครงการ 10 เพื่อการพัฒนาศักยภาพนิสิตด้านทักษะการสื่อสาร การนำเสนอผลงาน</t>
  </si>
  <si>
    <t>โครงการพัฒนาศักยภาพนิสิต ของหักสูตร วท.บ. สื่อนฤมิต ดังนี้
โครงการ 1 นิสิตมีความรู้ ความเข้าใจทักษะการสื่อสาร และการนำเสนอ
โครงการ 2 นิสิตมีความรู้ความเข้าใจการเข้าถึงสารสนเทศ สื่อ เทคโนโลยี และการวิเคราะห์สารสนเทศ
โครงการ 3 นิสิตมีความรู้และความเข้าใจเกี่ยวกับการฝึกอาชีพในสถานประกอบการจริง
โครงการ 4 นิสิตมีความรู้และความเข้าใจระบบควบคุมหุ่นยนต์อัตโนมัติ สามารถเขียนโปรแกรมสั่งงานหุ่นยนต์ให้เคลื่อนไหวได้
โครงการ 5 นิสิตได้รับความรู้ความเข้าใจด้านการปฏิบัติงาน ในสถานประกอบการจริง
โครงการ 6 นิสิตมีความรู้ความเข้าใจที่เพิ่มขึ้น
โครงการ 7 นิสิตมีความรู้ AR/VR สำหรับธุรกิจดิจิทัลและโปรแกรมการสร้าง AR/VR เพิ่มขึ้น
โครงการ 8 นิสิตได้ทักษะการสื่อสาร และการเขียนเรซูเม่ทั้งไทยและภาษาอังกฤษ
โครงการ 9 นิสิตมีความรู้และความเข้าใจเกี่ยวกับการฝึกอาชีพในสถานประกอบการจริงมากขึ้น
โครงการ 10 นิสิตมีทักษะด้านการสื่อสาร การนำเสนอผลงาน ด้วยความรู้และเข้าใจ</t>
  </si>
  <si>
    <t xml:space="preserve">
1-โครงการปัจฉิมนิเทศนักศึกษาฝึกประสบการณ์วิชาชีพ-ครั้งที่-1-กลุ่มA-4934 (11 ต.ค.66)
2-โครงการพัฒนาศักยภาพนิสิตและการเสริมสร้างทักษะด้านสารสนเทศ สื่อ และเทคโนโลยี เพื่อการเรียนรู้ในศตวรรษที่ 21 ประจำปี 2566  ครั้งที่ 2 (14-15 ต.ค. 66)
3-โครงการปฐมนิเทศและเตรียมความพร้อมนิสิตก่อนฝึกประสบการณ์วิชาชีพ ครั้งที่ 3 ปีการศึกษา 2566 (14 พ.ย. 66)
4-โครงการพัฒนาศักยภาพนิสิตเขียนโปรแกรมควบคุมหุ่นยนต์อัตโนมัติครั้งที่ 1 ปี 2566 (7-8 พ.ย.67)
5-โครงการศึกษาดูงานหลักสูตรเทคโนโลยีนวัตกรรมสำหรับธุรกิจสมัยใหม่และกีฬาสัมพันธ์ (28 พ.ย. 66)
6-โครงการปัจฉิมนิเทศนักศึกษาฝึกประสบการณ์วิชาชีพ ครั้งที่ 2 (กลุ่ม B)  ภาคการศึกษา  1/2566 (6 ธ.ค. 66)
7-โครงการการสร้าง AR/VR สำหรับธุรกิจดิจิทัล ครั้งที่ 1 (กลุ่ม B)  (20-21 ม.ค. 67)
8-การเตรียมตัวก่อนการสมัครงานและการเขียน Resume ครั้งที่ 1 (กลุ่ม B) (24 ม.ค. 67) 
9-โครงการปฐมนิเทศและเตรียมความพร้อมนิสิตก่อนฝึกประสบการณ์วิชาชีพ ครั้งที่ 4 ปีการศึกษา 2566 (27 ก.พ. 67)
10-โครงการปัจฉิมนิเทศนักศึกษาฝึกประสบการณ์วิชาชีพ ครั้งที่ 3 (กลุ่ม A)  ภาคการศึกษา  2/2566 (30 มี.ค. 67)</t>
  </si>
  <si>
    <t xml:space="preserve">
จำนวนนิสิตที่เข้าร่วมโครงการ ความพึ่งพอใจ ระดับความรู้ของนิสิต</t>
  </si>
  <si>
    <t xml:space="preserve">
ไม่มี</t>
  </si>
  <si>
    <t>1.มีองค์ความรู้เกี่ยวกับทรัพยากรป่าไม้ ธรณี และการจัดการพลังงานลม
2.  การบริหารจัดการโครงการ กิจกรรมต่าง ๆ และความสามัคคีในกลุ่มนิสิต</t>
  </si>
  <si>
    <t>1. เพื่อนำนิสิตไปทัศนศึกษา และสำรวจทรัพยากรธรรมชาติ 
2. เพื่อเสริมสร้างความสัมพันธ์ระหว่างนิสิต</t>
  </si>
  <si>
    <t>1. ประสานล่วงหน้าและจัดลำดับการเดินทางให้เหมาะสม             2. จัดให้มีการสรุปงานในแต่ละวัน เพื่อกระตุ้นให้เกิดการแลกเปลี่ยนเรียนรู้</t>
  </si>
  <si>
    <t>ความร่วมมือของนิสิต</t>
  </si>
  <si>
    <t>ความร่วมมือของนิสิตและบุคลากร</t>
  </si>
  <si>
    <t>โครงการพัฒนาศักยภาพนิสิต ของหักสูตร วท.บ. ภูมิสารสนเทศศาสตร์ดังนี้</t>
  </si>
  <si>
    <t xml:space="preserve">119,520
4,000
9,240 
7,600
12,320
66,060
3,200
11,680
5,840
2,880 </t>
  </si>
  <si>
    <t>16-17 มี.ค. 67</t>
  </si>
  <si>
    <t xml:space="preserve"> 27-28  เม.ย.67</t>
  </si>
  <si>
    <t xml:space="preserve">
การมีส่วนร่วมของนิสิตทุกชั้นปี
การมีส่วนร่วมของนิสิต
การมีส่วนร่วมของนิสิต บัณฑิต ศิษย์เก่า และคณาจารย์
การมีส่วนร่วมของนิสิต</t>
  </si>
  <si>
    <t>โครงการพัฒนาศักยภาพนิสิต ของหลักสูตร วท.บ. เทคโนโลยีสารสนเทศ ดังนี้
โครงการ 1 นิสิตเข้าร่วมโครงการมีความรู้จากประสบการณ์รุ่นพี่ มีความสัมพันธ์และสุขภาพที่ดี
โครงการ 2 นิสิตฝึกประสบการณ์วิชาชีพ 2/2566 ได้ศึกษาความรู้ แนวทางก่อนออกฝึกประสบการณ์วิชาชีพ
โครงการ 3 นิสิตทุกชั้นปี บัณฑิต ศิษย์เก่าและคณาจารย์ แลกเปลี่ยนประสบการณ์
โครงการ 4 นิสิตฝึกประสบการณ์นำเสนอผลการทำงาน</t>
  </si>
  <si>
    <t>โครงการพัฒนาศักยภาพนิสิต ของหลักสูตร วท.บ. เทคโนโลยีสารสนเทศ ดังนี้
โครงการ 1 นิสิตได้รับความรู้ ทักษะการอยู่ร่วมกัน และคลามสามัคคีในหมู่คณะ
โครงการ 2 นิสิตมีความรู้และทักษะวิชาชีพในการปฏิบัติงาน
โครงการ 3 นิสิตได้ความรู้ แนวทาง และประสบการณ์การทำงานจากรุ่นพี่
โครงการ 4 นิสิตฝึกประสบการณ์สามารถถ่ายถอดความรู้ การนำเสนอผลงาน และสรุปผล</t>
  </si>
  <si>
    <t>124,120
34,500
8,500
62,000
9,120</t>
  </si>
  <si>
    <t xml:space="preserve">
วันที่ 7 ก.ย. 66
วันที่ 6 พ.ย. 66
 วันที่ 15-16 ธ.ค. 66
 วันที่ 1 เม.ย. 67</t>
  </si>
  <si>
    <t xml:space="preserve">280150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</si>
</sst>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87" formatCode="_-* #,##0_-;\-* #,##0_-;_-* &quot;-&quot;??_-;_-@"/>
    <numFmt numFmtId="188" formatCode="mmm\ yyyy"/>
    <numFmt numFmtId="189" formatCode="mmmm\ yyyy"/>
    <numFmt numFmtId="190" formatCode="d\ mmmm\ yy"/>
    <numFmt numFmtId="191" formatCode="d\ mmmm\ yyyy"/>
    <numFmt numFmtId="192" formatCode="d\ mmm\ yy"/>
    <numFmt numFmtId="193" formatCode="d\ mmmyy"/>
    <numFmt numFmtId="194" formatCode="_-* #,##0_-;\-* #,##0_-;_-* &quot;-&quot;??_-;_-@_-"/>
  </numFmts>
  <fonts count="10" x14ac:knownFonts="1">
    <font>
      <sz val="12"/>
      <color theme="1"/>
      <name val="Calibri"/>
      <scheme val="minor"/>
    </font>
    <font>
      <sz val="12"/>
      <color theme="1"/>
      <name val="Calibri"/>
      <family val="2"/>
      <scheme val="minor"/>
    </font>
    <font>
      <sz val="16"/>
      <color theme="1"/>
      <name val="TH SarabunPSK"/>
      <family val="2"/>
    </font>
    <font>
      <b/>
      <sz val="16"/>
      <color theme="1"/>
      <name val="TH SarabunPSK"/>
      <family val="2"/>
    </font>
    <font>
      <sz val="16"/>
      <name val="TH SarabunPSK"/>
      <family val="2"/>
    </font>
    <font>
      <sz val="16"/>
      <color rgb="FF000000"/>
      <name val="TH SarabunPSK"/>
      <family val="2"/>
    </font>
    <font>
      <sz val="16"/>
      <color rgb="FF0000FF"/>
      <name val="TH SarabunPSK"/>
      <family val="2"/>
    </font>
    <font>
      <b/>
      <i/>
      <sz val="16"/>
      <color rgb="FF000000"/>
      <name val="TH SarabunPSK"/>
      <family val="2"/>
    </font>
    <font>
      <b/>
      <sz val="16"/>
      <name val="TH SarabunPSK"/>
      <family val="2"/>
    </font>
    <font>
      <b/>
      <i/>
      <sz val="16"/>
      <name val="TH SarabunPSK"/>
      <family val="2"/>
    </font>
  </fonts>
  <fills count="7">
    <fill>
      <patternFill patternType="none"/>
    </fill>
    <fill>
      <patternFill patternType="gray125"/>
    </fill>
    <fill>
      <patternFill patternType="solid">
        <fgColor rgb="FFC5E0B3"/>
        <bgColor rgb="FFC5E0B3"/>
      </patternFill>
    </fill>
    <fill>
      <patternFill patternType="solid">
        <fgColor rgb="FFFFFFFF"/>
        <bgColor rgb="FFFFFFFF"/>
      </patternFill>
    </fill>
    <fill>
      <patternFill patternType="solid">
        <fgColor theme="0"/>
        <bgColor theme="0"/>
      </patternFill>
    </fill>
    <fill>
      <patternFill patternType="solid">
        <fgColor rgb="FFFFFF00"/>
        <bgColor indexed="64"/>
      </patternFill>
    </fill>
    <fill>
      <patternFill patternType="solid">
        <fgColor theme="0"/>
        <bgColor indexed="64"/>
      </patternFill>
    </fill>
  </fills>
  <borders count="23">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50">
    <xf numFmtId="0" fontId="0" fillId="0" borderId="0" xfId="0" applyFont="1" applyAlignment="1"/>
    <xf numFmtId="0" fontId="2" fillId="0" borderId="0" xfId="0" applyFont="1" applyAlignment="1">
      <alignment vertical="top" wrapText="1"/>
    </xf>
    <xf numFmtId="0" fontId="2" fillId="0" borderId="7" xfId="0" applyFont="1" applyBorder="1" applyAlignment="1">
      <alignment vertical="top" wrapText="1"/>
    </xf>
    <xf numFmtId="0" fontId="3" fillId="2" borderId="7" xfId="0" applyFont="1" applyFill="1" applyBorder="1" applyAlignment="1">
      <alignment horizontal="center" vertical="top" wrapText="1"/>
    </xf>
    <xf numFmtId="187" fontId="2" fillId="0" borderId="7" xfId="0" applyNumberFormat="1" applyFont="1" applyBorder="1" applyAlignment="1">
      <alignment vertical="top" wrapText="1"/>
    </xf>
    <xf numFmtId="3" fontId="2" fillId="0" borderId="7" xfId="0" applyNumberFormat="1" applyFont="1" applyBorder="1" applyAlignment="1">
      <alignment vertical="top" wrapText="1"/>
    </xf>
    <xf numFmtId="190" fontId="2" fillId="0" borderId="7" xfId="0" applyNumberFormat="1" applyFont="1" applyBorder="1" applyAlignment="1">
      <alignment vertical="top" wrapText="1"/>
    </xf>
    <xf numFmtId="0" fontId="2" fillId="0" borderId="7" xfId="0" applyFont="1" applyBorder="1" applyAlignment="1">
      <alignment horizontal="center" vertical="top" wrapText="1"/>
    </xf>
    <xf numFmtId="0" fontId="6" fillId="0" borderId="7" xfId="0" applyFont="1" applyBorder="1" applyAlignment="1">
      <alignment vertical="top" wrapText="1"/>
    </xf>
    <xf numFmtId="3" fontId="6" fillId="0" borderId="7" xfId="0" applyNumberFormat="1" applyFont="1" applyBorder="1" applyAlignment="1">
      <alignment vertical="top" wrapText="1"/>
    </xf>
    <xf numFmtId="0" fontId="6" fillId="0" borderId="0" xfId="0" applyFont="1" applyAlignment="1">
      <alignment vertical="top" wrapText="1"/>
    </xf>
    <xf numFmtId="191" fontId="2" fillId="0" borderId="7" xfId="0" applyNumberFormat="1" applyFont="1" applyBorder="1" applyAlignment="1">
      <alignment vertical="top" wrapText="1"/>
    </xf>
    <xf numFmtId="192" fontId="2" fillId="0" borderId="7" xfId="0" applyNumberFormat="1" applyFont="1" applyBorder="1" applyAlignment="1">
      <alignment vertical="top" wrapText="1"/>
    </xf>
    <xf numFmtId="0" fontId="2" fillId="0" borderId="7" xfId="0" applyFont="1" applyBorder="1" applyAlignment="1">
      <alignment horizontal="left" vertical="top" wrapText="1"/>
    </xf>
    <xf numFmtId="0" fontId="5" fillId="0" borderId="0" xfId="0" applyFont="1" applyAlignment="1">
      <alignment vertical="top" wrapText="1"/>
    </xf>
    <xf numFmtId="0" fontId="5" fillId="0" borderId="7" xfId="0" applyFont="1" applyBorder="1" applyAlignment="1">
      <alignment vertical="top" wrapText="1"/>
    </xf>
    <xf numFmtId="0" fontId="2" fillId="4" borderId="7" xfId="0" applyFont="1" applyFill="1" applyBorder="1" applyAlignment="1">
      <alignment vertical="top" wrapText="1"/>
    </xf>
    <xf numFmtId="187" fontId="2" fillId="4" borderId="7" xfId="0" applyNumberFormat="1" applyFont="1" applyFill="1" applyBorder="1" applyAlignment="1">
      <alignment vertical="top" wrapText="1"/>
    </xf>
    <xf numFmtId="0" fontId="2" fillId="4" borderId="0" xfId="0" applyFont="1" applyFill="1" applyAlignment="1">
      <alignment vertical="top" wrapText="1"/>
    </xf>
    <xf numFmtId="0" fontId="5" fillId="4" borderId="7"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5" xfId="0" applyFont="1" applyFill="1" applyBorder="1" applyAlignment="1">
      <alignment vertical="top" wrapText="1"/>
    </xf>
    <xf numFmtId="3" fontId="5" fillId="4" borderId="5" xfId="0" applyNumberFormat="1" applyFont="1" applyFill="1" applyBorder="1" applyAlignment="1">
      <alignment horizontal="left" vertical="top" wrapText="1"/>
    </xf>
    <xf numFmtId="15" fontId="5" fillId="4" borderId="5" xfId="0" applyNumberFormat="1" applyFont="1" applyFill="1" applyBorder="1" applyAlignment="1">
      <alignment horizontal="right" vertical="top" wrapText="1"/>
    </xf>
    <xf numFmtId="0" fontId="5" fillId="4" borderId="6" xfId="0" applyFont="1" applyFill="1" applyBorder="1" applyAlignment="1">
      <alignment vertical="top" wrapText="1"/>
    </xf>
    <xf numFmtId="0" fontId="5" fillId="4" borderId="8" xfId="0" applyFont="1" applyFill="1" applyBorder="1" applyAlignment="1">
      <alignment vertical="top" wrapText="1"/>
    </xf>
    <xf numFmtId="0" fontId="5" fillId="4" borderId="6" xfId="0" applyFont="1" applyFill="1" applyBorder="1" applyAlignment="1">
      <alignment horizontal="left" vertical="top" wrapText="1"/>
    </xf>
    <xf numFmtId="0" fontId="5" fillId="4" borderId="8" xfId="0" applyFont="1" applyFill="1" applyBorder="1" applyAlignment="1">
      <alignment horizontal="left" vertical="top" wrapText="1"/>
    </xf>
    <xf numFmtId="3" fontId="5" fillId="4" borderId="8" xfId="0" applyNumberFormat="1" applyFont="1" applyFill="1" applyBorder="1" applyAlignment="1">
      <alignment horizontal="left" vertical="top" wrapText="1"/>
    </xf>
    <xf numFmtId="15" fontId="5" fillId="4" borderId="8" xfId="0" applyNumberFormat="1" applyFont="1" applyFill="1" applyBorder="1" applyAlignment="1">
      <alignment horizontal="right" vertical="top" wrapText="1"/>
    </xf>
    <xf numFmtId="3" fontId="2" fillId="4" borderId="7" xfId="0" applyNumberFormat="1" applyFont="1" applyFill="1" applyBorder="1" applyAlignment="1">
      <alignment vertical="top" wrapText="1"/>
    </xf>
    <xf numFmtId="192" fontId="2" fillId="4" borderId="7" xfId="0" applyNumberFormat="1" applyFont="1" applyFill="1" applyBorder="1" applyAlignment="1">
      <alignment vertical="top" wrapText="1"/>
    </xf>
    <xf numFmtId="4" fontId="2" fillId="4" borderId="7" xfId="0" applyNumberFormat="1" applyFont="1" applyFill="1" applyBorder="1" applyAlignment="1">
      <alignment vertical="top" wrapText="1"/>
    </xf>
    <xf numFmtId="0" fontId="2" fillId="3" borderId="7" xfId="0" applyFont="1" applyFill="1" applyBorder="1" applyAlignment="1">
      <alignment vertical="top" wrapText="1"/>
    </xf>
    <xf numFmtId="187" fontId="2" fillId="3" borderId="7" xfId="0" applyNumberFormat="1" applyFont="1" applyFill="1" applyBorder="1" applyAlignment="1">
      <alignment vertical="top" wrapText="1"/>
    </xf>
    <xf numFmtId="3" fontId="2" fillId="3" borderId="7" xfId="0" applyNumberFormat="1" applyFont="1" applyFill="1" applyBorder="1" applyAlignment="1">
      <alignment vertical="top" wrapText="1"/>
    </xf>
    <xf numFmtId="0" fontId="2" fillId="3" borderId="0" xfId="0" applyFont="1" applyFill="1" applyAlignment="1">
      <alignment vertical="top" wrapText="1"/>
    </xf>
    <xf numFmtId="193" fontId="2" fillId="3" borderId="7" xfId="0" applyNumberFormat="1" applyFont="1" applyFill="1" applyBorder="1" applyAlignment="1">
      <alignment horizontal="left" vertical="top" wrapText="1"/>
    </xf>
    <xf numFmtId="0" fontId="2" fillId="3" borderId="7" xfId="0" applyFont="1" applyFill="1" applyBorder="1" applyAlignment="1">
      <alignment horizontal="center" vertical="top" wrapText="1"/>
    </xf>
    <xf numFmtId="0" fontId="2" fillId="3" borderId="7" xfId="0" applyFont="1" applyFill="1" applyBorder="1" applyAlignment="1">
      <alignment horizontal="left" vertical="top" wrapText="1"/>
    </xf>
    <xf numFmtId="193" fontId="2" fillId="3" borderId="7" xfId="0" applyNumberFormat="1" applyFont="1" applyFill="1" applyBorder="1" applyAlignment="1">
      <alignment vertical="top" wrapText="1"/>
    </xf>
    <xf numFmtId="187" fontId="2" fillId="0" borderId="0" xfId="0" applyNumberFormat="1" applyFont="1" applyAlignment="1">
      <alignment vertical="top" wrapText="1"/>
    </xf>
    <xf numFmtId="0" fontId="3" fillId="0" borderId="1" xfId="0" applyFont="1" applyBorder="1" applyAlignment="1">
      <alignment vertical="top" wrapText="1"/>
    </xf>
    <xf numFmtId="191" fontId="5" fillId="0" borderId="0" xfId="0" applyNumberFormat="1" applyFont="1" applyAlignment="1">
      <alignment horizontal="left" vertical="top" wrapText="1"/>
    </xf>
    <xf numFmtId="3" fontId="2" fillId="0" borderId="0" xfId="0" applyNumberFormat="1" applyFont="1" applyAlignment="1">
      <alignment vertical="top" wrapText="1"/>
    </xf>
    <xf numFmtId="191" fontId="5" fillId="0" borderId="0" xfId="0" applyNumberFormat="1" applyFont="1" applyAlignment="1">
      <alignment vertical="top" wrapText="1"/>
    </xf>
    <xf numFmtId="187" fontId="7" fillId="0" borderId="0" xfId="0" applyNumberFormat="1" applyFont="1" applyAlignment="1">
      <alignment horizontal="left" vertical="top" wrapText="1"/>
    </xf>
    <xf numFmtId="187" fontId="5" fillId="4" borderId="7" xfId="0" applyNumberFormat="1" applyFont="1" applyFill="1" applyBorder="1" applyAlignment="1">
      <alignment horizontal="left" vertical="top" wrapText="1"/>
    </xf>
    <xf numFmtId="187" fontId="5" fillId="4" borderId="5" xfId="0" applyNumberFormat="1" applyFont="1" applyFill="1" applyBorder="1" applyAlignment="1">
      <alignment horizontal="left" vertical="top" wrapText="1"/>
    </xf>
    <xf numFmtId="187" fontId="5" fillId="4" borderId="6" xfId="0" applyNumberFormat="1" applyFont="1" applyFill="1" applyBorder="1" applyAlignment="1">
      <alignment horizontal="left" vertical="top" wrapText="1"/>
    </xf>
    <xf numFmtId="187" fontId="5" fillId="4" borderId="8" xfId="0" applyNumberFormat="1" applyFont="1" applyFill="1" applyBorder="1" applyAlignment="1">
      <alignment horizontal="left" vertical="top" wrapText="1"/>
    </xf>
    <xf numFmtId="187" fontId="5" fillId="4" borderId="8" xfId="0" applyNumberFormat="1" applyFont="1" applyFill="1" applyBorder="1" applyAlignment="1">
      <alignment vertical="top" wrapText="1"/>
    </xf>
    <xf numFmtId="0" fontId="2" fillId="5" borderId="7" xfId="0" applyFont="1" applyFill="1" applyBorder="1" applyAlignment="1">
      <alignment vertical="top" wrapText="1"/>
    </xf>
    <xf numFmtId="0" fontId="5" fillId="3" borderId="0" xfId="0" applyFont="1" applyFill="1" applyAlignment="1">
      <alignment horizontal="left" vertical="top" wrapText="1"/>
    </xf>
    <xf numFmtId="0" fontId="3" fillId="0" borderId="0" xfId="0" applyFont="1" applyAlignment="1">
      <alignment vertical="top" wrapText="1"/>
    </xf>
    <xf numFmtId="191" fontId="3" fillId="0" borderId="7" xfId="0" applyNumberFormat="1" applyFont="1" applyBorder="1" applyAlignment="1">
      <alignment horizontal="left" vertical="top" wrapText="1"/>
    </xf>
    <xf numFmtId="0" fontId="2" fillId="0" borderId="2" xfId="0" applyFont="1" applyBorder="1" applyAlignment="1">
      <alignment vertical="top" wrapText="1"/>
    </xf>
    <xf numFmtId="0" fontId="2" fillId="0" borderId="9" xfId="0" applyFont="1" applyBorder="1" applyAlignment="1">
      <alignment vertical="top" wrapText="1"/>
    </xf>
    <xf numFmtId="0" fontId="2" fillId="0" borderId="6" xfId="0" applyFont="1" applyBorder="1" applyAlignment="1">
      <alignment vertical="top" wrapText="1"/>
    </xf>
    <xf numFmtId="187" fontId="2" fillId="0" borderId="2" xfId="0" applyNumberFormat="1" applyFont="1" applyBorder="1" applyAlignment="1">
      <alignment vertical="top" wrapText="1"/>
    </xf>
    <xf numFmtId="3" fontId="2" fillId="0" borderId="2" xfId="0" applyNumberFormat="1" applyFont="1" applyBorder="1" applyAlignment="1">
      <alignment vertical="top" wrapText="1"/>
    </xf>
    <xf numFmtId="0" fontId="2" fillId="5" borderId="2" xfId="0" applyFont="1" applyFill="1" applyBorder="1" applyAlignment="1">
      <alignment vertical="top" wrapText="1"/>
    </xf>
    <xf numFmtId="187" fontId="2" fillId="0" borderId="6" xfId="0" applyNumberFormat="1" applyFont="1" applyBorder="1" applyAlignment="1">
      <alignment vertical="top" wrapText="1"/>
    </xf>
    <xf numFmtId="0" fontId="2" fillId="0" borderId="10" xfId="0" applyFont="1" applyBorder="1" applyAlignment="1">
      <alignment vertical="top" wrapText="1"/>
    </xf>
    <xf numFmtId="187" fontId="2" fillId="0" borderId="10" xfId="0" applyNumberFormat="1" applyFont="1" applyBorder="1" applyAlignment="1">
      <alignment vertical="top" wrapText="1"/>
    </xf>
    <xf numFmtId="0" fontId="2" fillId="0" borderId="5" xfId="0" applyFont="1" applyBorder="1" applyAlignment="1">
      <alignment vertical="top" wrapText="1"/>
    </xf>
    <xf numFmtId="188" fontId="2" fillId="0" borderId="10" xfId="0" applyNumberFormat="1" applyFont="1" applyBorder="1" applyAlignment="1">
      <alignment vertical="top" wrapText="1"/>
    </xf>
    <xf numFmtId="0" fontId="3" fillId="0" borderId="0" xfId="0" applyFont="1" applyBorder="1" applyAlignment="1">
      <alignment horizontal="center" vertical="top" wrapText="1"/>
    </xf>
    <xf numFmtId="0" fontId="2" fillId="0" borderId="2" xfId="0" applyFont="1" applyBorder="1" applyAlignment="1">
      <alignment horizontal="center" vertical="top" wrapText="1"/>
    </xf>
    <xf numFmtId="187" fontId="2" fillId="0" borderId="7" xfId="0" applyNumberFormat="1" applyFont="1" applyBorder="1" applyAlignment="1">
      <alignment horizontal="center" vertical="top" wrapText="1"/>
    </xf>
    <xf numFmtId="0" fontId="2" fillId="4" borderId="7" xfId="0" applyFont="1" applyFill="1" applyBorder="1" applyAlignment="1">
      <alignment horizontal="center" vertical="top" wrapText="1"/>
    </xf>
    <xf numFmtId="0" fontId="2" fillId="4" borderId="6" xfId="0" applyFont="1" applyFill="1" applyBorder="1" applyAlignment="1">
      <alignment horizontal="center" vertical="top" wrapText="1"/>
    </xf>
    <xf numFmtId="0" fontId="2" fillId="0" borderId="0" xfId="0" applyFont="1" applyAlignment="1">
      <alignment horizontal="center"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5" fillId="3" borderId="16" xfId="0" applyFont="1" applyFill="1" applyBorder="1" applyAlignment="1">
      <alignment horizontal="left" vertical="top" wrapText="1"/>
    </xf>
    <xf numFmtId="0" fontId="2" fillId="0" borderId="6"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187" fontId="2" fillId="0" borderId="13" xfId="0" applyNumberFormat="1" applyFont="1" applyBorder="1" applyAlignment="1">
      <alignment vertical="top" wrapText="1"/>
    </xf>
    <xf numFmtId="0" fontId="4" fillId="0" borderId="10" xfId="0" applyFont="1" applyBorder="1" applyAlignment="1">
      <alignment vertical="top" wrapText="1"/>
    </xf>
    <xf numFmtId="194" fontId="2" fillId="0" borderId="10" xfId="1" applyNumberFormat="1" applyFont="1" applyBorder="1" applyAlignment="1">
      <alignment vertical="top" wrapText="1"/>
    </xf>
    <xf numFmtId="194" fontId="2" fillId="0" borderId="5" xfId="1" applyNumberFormat="1" applyFont="1" applyBorder="1" applyAlignment="1">
      <alignment vertical="top" wrapText="1"/>
    </xf>
    <xf numFmtId="0" fontId="2" fillId="0" borderId="3" xfId="0" applyFont="1" applyBorder="1" applyAlignment="1">
      <alignment vertical="top" wrapText="1"/>
    </xf>
    <xf numFmtId="189" fontId="2" fillId="6" borderId="7" xfId="0" applyNumberFormat="1" applyFont="1" applyFill="1" applyBorder="1" applyAlignment="1">
      <alignment vertical="top" wrapText="1"/>
    </xf>
    <xf numFmtId="194" fontId="2" fillId="0" borderId="7" xfId="1" applyNumberFormat="1" applyFont="1" applyBorder="1" applyAlignment="1">
      <alignment vertical="top" wrapText="1"/>
    </xf>
    <xf numFmtId="0" fontId="6" fillId="0" borderId="9" xfId="0" applyFont="1" applyBorder="1" applyAlignment="1">
      <alignment vertical="top" wrapText="1"/>
    </xf>
    <xf numFmtId="0" fontId="6" fillId="0" borderId="9" xfId="0" applyFont="1" applyBorder="1" applyAlignment="1">
      <alignment horizontal="center" vertical="top" wrapText="1"/>
    </xf>
    <xf numFmtId="0" fontId="6" fillId="0" borderId="6" xfId="0" applyFont="1" applyBorder="1" applyAlignment="1">
      <alignment vertical="top" wrapText="1"/>
    </xf>
    <xf numFmtId="0" fontId="6" fillId="0" borderId="6" xfId="0" applyFont="1" applyBorder="1" applyAlignment="1">
      <alignment horizontal="center" vertical="top" wrapText="1"/>
    </xf>
    <xf numFmtId="187" fontId="6" fillId="0" borderId="9" xfId="0" applyNumberFormat="1" applyFont="1" applyBorder="1" applyAlignment="1">
      <alignment vertical="top" wrapText="1"/>
    </xf>
    <xf numFmtId="187" fontId="6" fillId="0" borderId="6" xfId="0" applyNumberFormat="1" applyFont="1" applyBorder="1" applyAlignment="1">
      <alignment vertical="top" wrapText="1"/>
    </xf>
    <xf numFmtId="187" fontId="2" fillId="0" borderId="11" xfId="0" applyNumberFormat="1" applyFont="1" applyBorder="1" applyAlignment="1">
      <alignment vertical="top" wrapText="1"/>
    </xf>
    <xf numFmtId="187" fontId="6" fillId="0" borderId="12" xfId="0" applyNumberFormat="1" applyFont="1" applyBorder="1" applyAlignment="1">
      <alignment vertical="top" wrapText="1"/>
    </xf>
    <xf numFmtId="187" fontId="6" fillId="0" borderId="18" xfId="0" applyNumberFormat="1" applyFont="1" applyBorder="1" applyAlignment="1">
      <alignment vertical="top" wrapText="1"/>
    </xf>
    <xf numFmtId="0" fontId="6" fillId="0" borderId="5" xfId="0" applyFont="1" applyBorder="1" applyAlignment="1">
      <alignment vertical="top" wrapText="1"/>
    </xf>
    <xf numFmtId="0" fontId="6" fillId="0" borderId="19" xfId="0" applyFont="1" applyBorder="1" applyAlignment="1">
      <alignment vertical="top" wrapText="1"/>
    </xf>
    <xf numFmtId="0" fontId="6" fillId="0" borderId="20" xfId="0" applyFont="1" applyBorder="1" applyAlignment="1">
      <alignment vertical="top" wrapText="1"/>
    </xf>
    <xf numFmtId="0" fontId="6" fillId="0" borderId="8" xfId="0" applyFont="1" applyBorder="1" applyAlignment="1">
      <alignment vertical="top" wrapText="1"/>
    </xf>
    <xf numFmtId="3" fontId="6" fillId="0" borderId="6" xfId="0" applyNumberFormat="1" applyFont="1" applyBorder="1" applyAlignment="1">
      <alignment vertical="top" wrapText="1"/>
    </xf>
    <xf numFmtId="191" fontId="6" fillId="0" borderId="6" xfId="0" applyNumberFormat="1" applyFont="1" applyBorder="1" applyAlignment="1">
      <alignment vertical="top" wrapText="1"/>
    </xf>
    <xf numFmtId="0" fontId="6" fillId="0" borderId="13" xfId="0" applyFont="1" applyBorder="1" applyAlignment="1">
      <alignment vertical="top" wrapText="1"/>
    </xf>
    <xf numFmtId="0" fontId="6" fillId="0" borderId="17" xfId="0" applyFont="1" applyBorder="1" applyAlignment="1">
      <alignment vertical="top" wrapText="1"/>
    </xf>
    <xf numFmtId="0" fontId="4" fillId="0" borderId="6" xfId="0" applyFont="1" applyBorder="1" applyAlignment="1">
      <alignment horizontal="center" vertical="top" wrapText="1"/>
    </xf>
    <xf numFmtId="0" fontId="4" fillId="0" borderId="6" xfId="0" applyFont="1" applyBorder="1" applyAlignment="1">
      <alignment vertical="top" wrapText="1"/>
    </xf>
    <xf numFmtId="0" fontId="3" fillId="2" borderId="2" xfId="0" applyFont="1" applyFill="1" applyBorder="1" applyAlignment="1">
      <alignment horizontal="center" vertical="top" wrapText="1"/>
    </xf>
    <xf numFmtId="0" fontId="4" fillId="0" borderId="6" xfId="0" applyFont="1" applyBorder="1" applyAlignment="1">
      <alignment horizontal="center" vertical="top" wrapText="1"/>
    </xf>
    <xf numFmtId="0" fontId="4" fillId="0" borderId="6" xfId="0" applyFont="1" applyBorder="1" applyAlignment="1">
      <alignment vertical="top" wrapText="1"/>
    </xf>
    <xf numFmtId="0" fontId="3" fillId="0" borderId="0" xfId="0" applyFont="1" applyAlignment="1">
      <alignment horizontal="center" vertical="top" wrapText="1"/>
    </xf>
    <xf numFmtId="0" fontId="2" fillId="0" borderId="0" xfId="0" applyFont="1" applyAlignment="1">
      <alignment vertical="top" wrapText="1"/>
    </xf>
    <xf numFmtId="0" fontId="3" fillId="2" borderId="6" xfId="0" applyFont="1" applyFill="1" applyBorder="1" applyAlignment="1">
      <alignment horizontal="center" vertical="top" wrapText="1"/>
    </xf>
    <xf numFmtId="187" fontId="3" fillId="2" borderId="2" xfId="0" applyNumberFormat="1" applyFont="1" applyFill="1" applyBorder="1" applyAlignment="1">
      <alignment horizontal="center" vertical="top" wrapText="1"/>
    </xf>
    <xf numFmtId="0" fontId="3" fillId="2" borderId="3" xfId="0" applyFont="1" applyFill="1" applyBorder="1" applyAlignment="1">
      <alignment horizontal="center" vertical="top" wrapText="1"/>
    </xf>
    <xf numFmtId="0" fontId="4" fillId="0" borderId="4" xfId="0" applyFont="1" applyBorder="1" applyAlignment="1">
      <alignment vertical="top" wrapText="1"/>
    </xf>
    <xf numFmtId="0" fontId="3" fillId="2" borderId="4" xfId="0" applyFont="1" applyFill="1" applyBorder="1" applyAlignment="1">
      <alignment horizontal="center" vertical="top" wrapText="1"/>
    </xf>
    <xf numFmtId="0" fontId="4" fillId="0" borderId="5" xfId="0" applyFont="1" applyBorder="1" applyAlignment="1">
      <alignment vertical="top" wrapText="1"/>
    </xf>
    <xf numFmtId="0" fontId="8" fillId="0" borderId="0" xfId="0" applyFont="1" applyAlignment="1">
      <alignment horizontal="center" vertical="top" wrapText="1"/>
    </xf>
    <xf numFmtId="0" fontId="4" fillId="0" borderId="0" xfId="0" applyFont="1" applyAlignment="1">
      <alignment vertical="top" wrapText="1"/>
    </xf>
    <xf numFmtId="0" fontId="4" fillId="0" borderId="0" xfId="0" applyFont="1" applyAlignment="1">
      <alignment vertical="top" wrapText="1"/>
    </xf>
    <xf numFmtId="0" fontId="8" fillId="0" borderId="1" xfId="0" applyFont="1" applyBorder="1" applyAlignment="1">
      <alignment vertical="top" wrapText="1"/>
    </xf>
    <xf numFmtId="0" fontId="8" fillId="0" borderId="0" xfId="0" applyFont="1" applyBorder="1" applyAlignment="1">
      <alignment horizontal="center" vertical="top" wrapText="1"/>
    </xf>
    <xf numFmtId="187" fontId="4" fillId="0" borderId="0" xfId="0" applyNumberFormat="1" applyFont="1" applyAlignment="1">
      <alignment vertical="top" wrapText="1"/>
    </xf>
    <xf numFmtId="0" fontId="4" fillId="0" borderId="0" xfId="0" applyFont="1" applyAlignment="1">
      <alignment horizontal="center" vertical="top" wrapText="1"/>
    </xf>
    <xf numFmtId="0" fontId="8" fillId="2" borderId="2" xfId="0" applyFont="1" applyFill="1" applyBorder="1" applyAlignment="1">
      <alignment horizontal="center" vertical="top" wrapText="1"/>
    </xf>
    <xf numFmtId="187" fontId="8" fillId="2" borderId="2" xfId="0" applyNumberFormat="1"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6" xfId="0" applyFont="1" applyFill="1" applyBorder="1" applyAlignment="1">
      <alignment horizontal="center" vertical="top" wrapText="1"/>
    </xf>
    <xf numFmtId="0" fontId="8" fillId="2" borderId="7" xfId="0" applyFont="1" applyFill="1" applyBorder="1" applyAlignment="1">
      <alignment horizontal="center" vertical="top" wrapText="1"/>
    </xf>
    <xf numFmtId="0" fontId="4" fillId="0" borderId="7" xfId="0" applyFont="1" applyBorder="1" applyAlignment="1">
      <alignment vertical="top" wrapText="1"/>
    </xf>
    <xf numFmtId="0" fontId="4" fillId="0" borderId="7" xfId="0" applyFont="1" applyBorder="1" applyAlignment="1">
      <alignment horizontal="center" vertical="top" wrapText="1"/>
    </xf>
    <xf numFmtId="187" fontId="4" fillId="0" borderId="7" xfId="0" applyNumberFormat="1" applyFont="1" applyBorder="1" applyAlignment="1">
      <alignment vertical="top" wrapText="1"/>
    </xf>
    <xf numFmtId="3" fontId="4" fillId="0" borderId="7" xfId="0" applyNumberFormat="1" applyFont="1" applyBorder="1" applyAlignment="1">
      <alignment vertical="top" wrapText="1"/>
    </xf>
    <xf numFmtId="0" fontId="4" fillId="6" borderId="7" xfId="0" applyFont="1" applyFill="1" applyBorder="1" applyAlignment="1">
      <alignment horizontal="center" vertical="top" wrapText="1"/>
    </xf>
    <xf numFmtId="0" fontId="4" fillId="0" borderId="2" xfId="0" applyFont="1" applyBorder="1" applyAlignment="1">
      <alignment vertical="top" wrapText="1"/>
    </xf>
    <xf numFmtId="0" fontId="4" fillId="0" borderId="2" xfId="0" applyFont="1" applyBorder="1" applyAlignment="1">
      <alignment horizontal="center" vertical="top" wrapText="1"/>
    </xf>
    <xf numFmtId="187" fontId="4" fillId="0" borderId="2" xfId="0" applyNumberFormat="1" applyFont="1" applyBorder="1" applyAlignment="1">
      <alignment vertical="top" wrapText="1"/>
    </xf>
    <xf numFmtId="3" fontId="4" fillId="0" borderId="2" xfId="0" applyNumberFormat="1" applyFont="1" applyBorder="1" applyAlignment="1">
      <alignment vertical="top" wrapText="1"/>
    </xf>
    <xf numFmtId="0" fontId="4" fillId="6" borderId="2" xfId="0" applyFont="1" applyFill="1" applyBorder="1" applyAlignment="1">
      <alignment horizontal="center" vertical="top" wrapText="1"/>
    </xf>
    <xf numFmtId="0" fontId="4" fillId="0" borderId="13" xfId="0" applyFont="1" applyBorder="1" applyAlignment="1">
      <alignment vertical="top" wrapText="1"/>
    </xf>
    <xf numFmtId="0" fontId="4" fillId="0" borderId="13" xfId="0" applyFont="1" applyBorder="1" applyAlignment="1">
      <alignment horizontal="center" vertical="top" wrapText="1"/>
    </xf>
    <xf numFmtId="0" fontId="4" fillId="0" borderId="16" xfId="0" applyFont="1" applyBorder="1" applyAlignment="1">
      <alignment vertical="top" wrapText="1"/>
    </xf>
    <xf numFmtId="187" fontId="4" fillId="0" borderId="10" xfId="0" applyNumberFormat="1" applyFont="1" applyBorder="1" applyAlignment="1">
      <alignment vertical="top" wrapText="1"/>
    </xf>
    <xf numFmtId="187" fontId="4" fillId="0" borderId="13" xfId="0" applyNumberFormat="1" applyFont="1" applyBorder="1" applyAlignment="1">
      <alignment vertical="top" wrapText="1"/>
    </xf>
    <xf numFmtId="0" fontId="4" fillId="0" borderId="10" xfId="0" applyFont="1" applyBorder="1" applyAlignment="1">
      <alignment horizontal="center" vertical="top" wrapText="1"/>
    </xf>
    <xf numFmtId="0" fontId="4" fillId="0" borderId="14" xfId="0" applyFont="1" applyBorder="1" applyAlignment="1">
      <alignment vertical="top" wrapText="1"/>
    </xf>
    <xf numFmtId="0" fontId="4" fillId="0" borderId="14" xfId="0" applyFont="1" applyBorder="1" applyAlignment="1">
      <alignment horizontal="center" vertical="top" wrapText="1"/>
    </xf>
    <xf numFmtId="0" fontId="4" fillId="3" borderId="16" xfId="0" applyFont="1" applyFill="1" applyBorder="1" applyAlignment="1">
      <alignment horizontal="left" vertical="top" wrapText="1"/>
    </xf>
    <xf numFmtId="188" fontId="4" fillId="0" borderId="10" xfId="0" applyNumberFormat="1" applyFont="1" applyBorder="1" applyAlignment="1">
      <alignment horizontal="center" vertical="top" wrapText="1"/>
    </xf>
    <xf numFmtId="0" fontId="4" fillId="0" borderId="15" xfId="0" applyFont="1" applyBorder="1" applyAlignment="1">
      <alignment vertical="top" wrapText="1"/>
    </xf>
    <xf numFmtId="0" fontId="4" fillId="0" borderId="15" xfId="0" applyFont="1" applyBorder="1" applyAlignment="1">
      <alignment horizontal="center" vertical="top" wrapText="1"/>
    </xf>
    <xf numFmtId="0" fontId="4" fillId="3" borderId="0" xfId="0" applyFont="1" applyFill="1" applyAlignment="1">
      <alignment horizontal="left" vertical="top" wrapText="1"/>
    </xf>
    <xf numFmtId="187" fontId="4" fillId="0" borderId="6" xfId="0" applyNumberFormat="1" applyFont="1" applyBorder="1" applyAlignment="1">
      <alignment vertical="top" wrapText="1"/>
    </xf>
    <xf numFmtId="0" fontId="4" fillId="0" borderId="9" xfId="0" applyFont="1" applyBorder="1" applyAlignment="1">
      <alignment vertical="top" wrapText="1"/>
    </xf>
    <xf numFmtId="0" fontId="4" fillId="0" borderId="3" xfId="0" applyFont="1" applyBorder="1" applyAlignment="1">
      <alignment vertical="top" wrapText="1"/>
    </xf>
    <xf numFmtId="194" fontId="4" fillId="0" borderId="10" xfId="1" applyNumberFormat="1" applyFont="1" applyBorder="1" applyAlignment="1">
      <alignment vertical="top" wrapText="1"/>
    </xf>
    <xf numFmtId="194" fontId="4" fillId="0" borderId="5" xfId="1" applyNumberFormat="1" applyFont="1" applyBorder="1" applyAlignment="1">
      <alignment vertical="top" wrapText="1"/>
    </xf>
    <xf numFmtId="189" fontId="4" fillId="6" borderId="7" xfId="0" applyNumberFormat="1" applyFont="1" applyFill="1" applyBorder="1" applyAlignment="1">
      <alignment horizontal="center" vertical="top" wrapText="1"/>
    </xf>
    <xf numFmtId="194" fontId="4" fillId="0" borderId="7" xfId="1" applyNumberFormat="1" applyFont="1" applyBorder="1" applyAlignment="1">
      <alignment vertical="top" wrapText="1"/>
    </xf>
    <xf numFmtId="190" fontId="4" fillId="0" borderId="7" xfId="0" applyNumberFormat="1" applyFont="1" applyBorder="1" applyAlignment="1">
      <alignment horizontal="center" vertical="top" wrapText="1"/>
    </xf>
    <xf numFmtId="187" fontId="4" fillId="0" borderId="11" xfId="0" applyNumberFormat="1" applyFont="1" applyBorder="1" applyAlignment="1">
      <alignment vertical="top" wrapText="1"/>
    </xf>
    <xf numFmtId="0" fontId="4" fillId="0" borderId="17" xfId="0" applyFont="1" applyBorder="1" applyAlignment="1">
      <alignment vertical="top" wrapText="1"/>
    </xf>
    <xf numFmtId="0" fontId="4" fillId="0" borderId="9" xfId="0" applyFont="1" applyBorder="1" applyAlignment="1">
      <alignment horizontal="center" vertical="top" wrapText="1"/>
    </xf>
    <xf numFmtId="187" fontId="4" fillId="0" borderId="9" xfId="0" applyNumberFormat="1" applyFont="1" applyBorder="1" applyAlignment="1">
      <alignment vertical="top" wrapText="1"/>
    </xf>
    <xf numFmtId="187" fontId="4" fillId="0" borderId="12" xfId="0" applyNumberFormat="1" applyFont="1" applyBorder="1" applyAlignment="1">
      <alignment vertical="top" wrapText="1"/>
    </xf>
    <xf numFmtId="0" fontId="4" fillId="0" borderId="20" xfId="0" applyFont="1" applyBorder="1" applyAlignment="1">
      <alignment vertical="top" wrapText="1"/>
    </xf>
    <xf numFmtId="0" fontId="4" fillId="0" borderId="8" xfId="0" applyFont="1" applyBorder="1" applyAlignment="1">
      <alignment vertical="top" wrapText="1"/>
    </xf>
    <xf numFmtId="3" fontId="4" fillId="0" borderId="6" xfId="0" applyNumberFormat="1" applyFont="1" applyBorder="1" applyAlignment="1">
      <alignment vertical="top" wrapText="1"/>
    </xf>
    <xf numFmtId="191" fontId="4" fillId="0" borderId="6" xfId="0" applyNumberFormat="1" applyFont="1" applyBorder="1" applyAlignment="1">
      <alignment horizontal="center" vertical="top" wrapText="1"/>
    </xf>
    <xf numFmtId="187" fontId="4" fillId="0" borderId="3" xfId="0" applyNumberFormat="1" applyFont="1" applyBorder="1" applyAlignment="1">
      <alignment vertical="top" wrapText="1"/>
    </xf>
    <xf numFmtId="0" fontId="4" fillId="0" borderId="7" xfId="0" applyFont="1" applyBorder="1" applyAlignment="1">
      <alignment horizontal="left" vertical="top" wrapText="1"/>
    </xf>
    <xf numFmtId="191" fontId="4" fillId="0" borderId="0" xfId="0" applyNumberFormat="1" applyFont="1" applyAlignment="1">
      <alignment horizontal="center" vertical="top" wrapText="1"/>
    </xf>
    <xf numFmtId="3" fontId="4" fillId="0" borderId="0" xfId="0" applyNumberFormat="1" applyFont="1" applyAlignment="1">
      <alignment vertical="top" wrapText="1"/>
    </xf>
    <xf numFmtId="187" fontId="9" fillId="0" borderId="0" xfId="0" applyNumberFormat="1" applyFont="1" applyAlignment="1">
      <alignment horizontal="left" vertical="top" wrapText="1"/>
    </xf>
    <xf numFmtId="0" fontId="4" fillId="4" borderId="7" xfId="0" applyFont="1" applyFill="1" applyBorder="1" applyAlignment="1">
      <alignment horizontal="center" vertical="top" wrapText="1"/>
    </xf>
    <xf numFmtId="0" fontId="4" fillId="4" borderId="7" xfId="0" applyFont="1" applyFill="1" applyBorder="1" applyAlignment="1">
      <alignment vertical="top" wrapText="1"/>
    </xf>
    <xf numFmtId="187" fontId="4" fillId="4" borderId="7" xfId="0" applyNumberFormat="1" applyFont="1" applyFill="1" applyBorder="1" applyAlignment="1">
      <alignment vertical="top" wrapText="1"/>
    </xf>
    <xf numFmtId="0" fontId="4" fillId="4" borderId="0" xfId="0" applyFont="1" applyFill="1" applyAlignment="1">
      <alignment vertical="top" wrapText="1"/>
    </xf>
    <xf numFmtId="0" fontId="4" fillId="4" borderId="9" xfId="0" applyFont="1" applyFill="1" applyBorder="1" applyAlignment="1">
      <alignment vertical="top" wrapText="1"/>
    </xf>
    <xf numFmtId="0" fontId="4" fillId="4" borderId="7" xfId="0" applyFont="1" applyFill="1" applyBorder="1" applyAlignment="1">
      <alignment horizontal="left" vertical="top" wrapText="1"/>
    </xf>
    <xf numFmtId="187" fontId="4" fillId="4" borderId="7" xfId="0" applyNumberFormat="1" applyFont="1" applyFill="1" applyBorder="1" applyAlignment="1">
      <alignment horizontal="left" vertical="top" wrapText="1"/>
    </xf>
    <xf numFmtId="187" fontId="4" fillId="4" borderId="5" xfId="0" applyNumberFormat="1"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5" xfId="0" applyFont="1" applyFill="1" applyBorder="1" applyAlignment="1">
      <alignment vertical="top" wrapText="1"/>
    </xf>
    <xf numFmtId="3" fontId="4" fillId="4" borderId="5" xfId="0" applyNumberFormat="1" applyFont="1" applyFill="1" applyBorder="1" applyAlignment="1">
      <alignment horizontal="left" vertical="top" wrapText="1"/>
    </xf>
    <xf numFmtId="15" fontId="4" fillId="4" borderId="5" xfId="0" applyNumberFormat="1" applyFont="1" applyFill="1" applyBorder="1" applyAlignment="1">
      <alignment horizontal="center" vertical="top" wrapText="1"/>
    </xf>
    <xf numFmtId="0" fontId="4" fillId="4" borderId="5" xfId="0" applyFont="1" applyFill="1" applyBorder="1" applyAlignment="1">
      <alignment horizontal="center" vertical="top" wrapText="1"/>
    </xf>
    <xf numFmtId="0" fontId="4" fillId="4" borderId="6" xfId="0" applyFont="1" applyFill="1" applyBorder="1" applyAlignment="1">
      <alignment horizontal="center" vertical="top" wrapText="1"/>
    </xf>
    <xf numFmtId="0" fontId="4" fillId="4" borderId="6" xfId="0" applyFont="1" applyFill="1" applyBorder="1" applyAlignment="1">
      <alignment horizontal="left" vertical="top" wrapText="1"/>
    </xf>
    <xf numFmtId="187" fontId="4" fillId="4" borderId="6" xfId="0" applyNumberFormat="1" applyFont="1" applyFill="1" applyBorder="1" applyAlignment="1">
      <alignment horizontal="left" vertical="top" wrapText="1"/>
    </xf>
    <xf numFmtId="187" fontId="4" fillId="4" borderId="8" xfId="0" applyNumberFormat="1" applyFont="1" applyFill="1" applyBorder="1" applyAlignment="1">
      <alignment horizontal="left" vertical="top" wrapText="1"/>
    </xf>
    <xf numFmtId="187" fontId="4" fillId="4" borderId="8" xfId="0" applyNumberFormat="1" applyFont="1" applyFill="1" applyBorder="1" applyAlignment="1">
      <alignment vertical="top" wrapText="1"/>
    </xf>
    <xf numFmtId="0" fontId="4" fillId="4" borderId="8" xfId="0" applyFont="1" applyFill="1" applyBorder="1" applyAlignment="1">
      <alignment horizontal="left" vertical="top" wrapText="1"/>
    </xf>
    <xf numFmtId="0" fontId="4" fillId="4" borderId="8" xfId="0" applyFont="1" applyFill="1" applyBorder="1" applyAlignment="1">
      <alignment vertical="top" wrapText="1"/>
    </xf>
    <xf numFmtId="3" fontId="4" fillId="4" borderId="8" xfId="0" applyNumberFormat="1" applyFont="1" applyFill="1" applyBorder="1" applyAlignment="1">
      <alignment horizontal="left" vertical="top" wrapText="1"/>
    </xf>
    <xf numFmtId="15" fontId="4" fillId="4" borderId="8" xfId="0" applyNumberFormat="1" applyFont="1" applyFill="1" applyBorder="1" applyAlignment="1">
      <alignment horizontal="center" vertical="top" wrapText="1"/>
    </xf>
    <xf numFmtId="0" fontId="4" fillId="4" borderId="8" xfId="0" applyFont="1" applyFill="1" applyBorder="1" applyAlignment="1">
      <alignment horizontal="center" vertical="top" wrapText="1"/>
    </xf>
    <xf numFmtId="0" fontId="4" fillId="4" borderId="6" xfId="0" applyFont="1" applyFill="1" applyBorder="1" applyAlignment="1">
      <alignment vertical="top" wrapText="1"/>
    </xf>
    <xf numFmtId="3" fontId="4" fillId="4" borderId="7" xfId="0" applyNumberFormat="1" applyFont="1" applyFill="1" applyBorder="1" applyAlignment="1">
      <alignment vertical="top" wrapText="1"/>
    </xf>
    <xf numFmtId="0" fontId="4" fillId="6" borderId="0" xfId="0" applyFont="1" applyFill="1" applyAlignment="1">
      <alignment vertical="top" wrapText="1"/>
    </xf>
    <xf numFmtId="194" fontId="4" fillId="4" borderId="7" xfId="1" applyNumberFormat="1" applyFont="1" applyFill="1" applyBorder="1" applyAlignment="1">
      <alignment vertical="top" wrapText="1"/>
    </xf>
    <xf numFmtId="15" fontId="4" fillId="4" borderId="7" xfId="0" applyNumberFormat="1" applyFont="1" applyFill="1" applyBorder="1" applyAlignment="1">
      <alignment vertical="top" wrapText="1"/>
    </xf>
    <xf numFmtId="0" fontId="4" fillId="6" borderId="2" xfId="0" applyFont="1" applyFill="1" applyBorder="1" applyAlignment="1">
      <alignment vertical="top" wrapText="1"/>
    </xf>
    <xf numFmtId="0" fontId="4" fillId="6" borderId="7" xfId="0" applyFont="1" applyFill="1" applyBorder="1" applyAlignment="1">
      <alignment vertical="top" wrapText="1"/>
    </xf>
    <xf numFmtId="187" fontId="4" fillId="6" borderId="7" xfId="0" applyNumberFormat="1" applyFont="1" applyFill="1" applyBorder="1" applyAlignment="1">
      <alignment vertical="top" wrapText="1"/>
    </xf>
    <xf numFmtId="0" fontId="4" fillId="6" borderId="9" xfId="0" applyFont="1" applyFill="1" applyBorder="1" applyAlignment="1">
      <alignment vertical="top" wrapText="1"/>
    </xf>
    <xf numFmtId="0" fontId="4" fillId="3" borderId="10" xfId="0" applyFont="1" applyFill="1" applyBorder="1" applyAlignment="1">
      <alignment vertical="top" wrapText="1"/>
    </xf>
    <xf numFmtId="0" fontId="4" fillId="3" borderId="7" xfId="0" applyFont="1" applyFill="1" applyBorder="1" applyAlignment="1">
      <alignment vertical="top" wrapText="1"/>
    </xf>
    <xf numFmtId="187" fontId="4" fillId="3" borderId="7" xfId="0" applyNumberFormat="1" applyFont="1" applyFill="1" applyBorder="1" applyAlignment="1">
      <alignment vertical="top" wrapText="1"/>
    </xf>
    <xf numFmtId="0" fontId="4" fillId="3" borderId="7" xfId="0" applyFont="1" applyFill="1" applyBorder="1" applyAlignment="1">
      <alignment horizontal="center" vertical="top" wrapText="1"/>
    </xf>
    <xf numFmtId="0" fontId="4" fillId="3" borderId="0" xfId="0" applyFont="1" applyFill="1" applyAlignment="1">
      <alignment vertical="top" wrapText="1"/>
    </xf>
    <xf numFmtId="0" fontId="4" fillId="3" borderId="9" xfId="0" applyFont="1" applyFill="1" applyBorder="1" applyAlignment="1">
      <alignment vertical="top" wrapText="1"/>
    </xf>
    <xf numFmtId="3" fontId="4" fillId="3" borderId="7" xfId="0" applyNumberFormat="1" applyFont="1" applyFill="1" applyBorder="1" applyAlignment="1">
      <alignment vertical="top" wrapText="1"/>
    </xf>
    <xf numFmtId="193" fontId="4" fillId="3" borderId="7" xfId="0" applyNumberFormat="1" applyFont="1" applyFill="1" applyBorder="1" applyAlignment="1">
      <alignment horizontal="center" vertical="top" wrapText="1"/>
    </xf>
    <xf numFmtId="0" fontId="4" fillId="3" borderId="6" xfId="0" applyFont="1" applyFill="1" applyBorder="1" applyAlignment="1">
      <alignment vertical="top" wrapText="1"/>
    </xf>
    <xf numFmtId="0" fontId="4" fillId="3" borderId="2" xfId="0" applyFont="1" applyFill="1" applyBorder="1" applyAlignment="1">
      <alignment vertical="top" wrapText="1"/>
    </xf>
    <xf numFmtId="0" fontId="4" fillId="3" borderId="10" xfId="0" applyFont="1" applyFill="1" applyBorder="1" applyAlignment="1">
      <alignment horizontal="center" vertical="top" wrapText="1"/>
    </xf>
    <xf numFmtId="0" fontId="4" fillId="0" borderId="3" xfId="0" applyFont="1" applyBorder="1" applyAlignment="1">
      <alignment horizontal="center" vertical="top" wrapText="1"/>
    </xf>
    <xf numFmtId="0" fontId="4" fillId="0" borderId="5" xfId="0" applyFont="1" applyBorder="1" applyAlignment="1">
      <alignment horizontal="center" vertical="top" wrapText="1"/>
    </xf>
    <xf numFmtId="194" fontId="4" fillId="0" borderId="16" xfId="1" applyNumberFormat="1" applyFont="1" applyBorder="1" applyAlignment="1">
      <alignment vertical="top" wrapText="1"/>
    </xf>
    <xf numFmtId="187" fontId="4" fillId="0" borderId="5" xfId="0" applyNumberFormat="1" applyFont="1" applyBorder="1" applyAlignment="1">
      <alignment vertical="top" wrapText="1"/>
    </xf>
    <xf numFmtId="3" fontId="4" fillId="0" borderId="10" xfId="0" applyNumberFormat="1" applyFont="1" applyBorder="1" applyAlignment="1">
      <alignment horizontal="right" vertical="top" wrapText="1"/>
    </xf>
    <xf numFmtId="194" fontId="4" fillId="0" borderId="3" xfId="1" applyNumberFormat="1" applyFont="1" applyBorder="1" applyAlignment="1">
      <alignment vertical="top" wrapText="1"/>
    </xf>
    <xf numFmtId="191" fontId="4" fillId="0" borderId="10" xfId="0" applyNumberFormat="1" applyFont="1" applyBorder="1" applyAlignment="1">
      <alignment horizontal="center" vertical="top" wrapText="1"/>
    </xf>
    <xf numFmtId="0" fontId="4" fillId="0" borderId="17" xfId="0" applyFont="1" applyBorder="1" applyAlignment="1">
      <alignment horizontal="center" vertical="top" wrapText="1"/>
    </xf>
    <xf numFmtId="0" fontId="8" fillId="0" borderId="1" xfId="0" applyFont="1" applyBorder="1" applyAlignment="1">
      <alignment vertical="top"/>
    </xf>
    <xf numFmtId="0" fontId="4" fillId="0" borderId="22" xfId="0" applyFont="1" applyBorder="1" applyAlignment="1">
      <alignment vertical="top" wrapText="1"/>
    </xf>
    <xf numFmtId="0" fontId="4" fillId="0" borderId="12" xfId="0" applyFont="1" applyBorder="1" applyAlignment="1">
      <alignment vertical="top" wrapText="1"/>
    </xf>
    <xf numFmtId="194" fontId="4" fillId="0" borderId="8" xfId="1" applyNumberFormat="1" applyFont="1" applyBorder="1" applyAlignment="1">
      <alignment vertical="top" wrapText="1"/>
    </xf>
    <xf numFmtId="15" fontId="4" fillId="0" borderId="6" xfId="0" applyNumberFormat="1" applyFont="1" applyBorder="1" applyAlignment="1">
      <alignment horizontal="center" vertical="top" wrapText="1"/>
    </xf>
    <xf numFmtId="0" fontId="8" fillId="3" borderId="5" xfId="0" applyFont="1" applyFill="1" applyBorder="1" applyAlignment="1">
      <alignment horizontal="center" vertical="top" wrapText="1"/>
    </xf>
    <xf numFmtId="0" fontId="8" fillId="3" borderId="7" xfId="0" applyFont="1" applyFill="1" applyBorder="1" applyAlignment="1">
      <alignment vertical="top" wrapText="1"/>
    </xf>
    <xf numFmtId="187" fontId="8" fillId="3" borderId="7" xfId="0" applyNumberFormat="1" applyFont="1" applyFill="1" applyBorder="1" applyAlignment="1">
      <alignment vertical="top" wrapText="1"/>
    </xf>
    <xf numFmtId="0" fontId="8" fillId="6" borderId="7" xfId="0" applyFont="1" applyFill="1" applyBorder="1" applyAlignment="1">
      <alignment vertical="top" wrapText="1"/>
    </xf>
    <xf numFmtId="0" fontId="8" fillId="3" borderId="7" xfId="0" applyFont="1" applyFill="1" applyBorder="1" applyAlignment="1">
      <alignment horizontal="center" vertical="top" wrapText="1"/>
    </xf>
    <xf numFmtId="0" fontId="8" fillId="0" borderId="7" xfId="0" applyFont="1" applyBorder="1" applyAlignment="1">
      <alignment horizontal="center" vertical="top" wrapText="1"/>
    </xf>
    <xf numFmtId="0" fontId="8" fillId="0" borderId="7" xfId="0" applyFont="1" applyBorder="1" applyAlignment="1">
      <alignment vertical="top" wrapText="1"/>
    </xf>
    <xf numFmtId="187" fontId="8" fillId="0" borderId="7" xfId="0" applyNumberFormat="1" applyFont="1" applyBorder="1" applyAlignment="1">
      <alignment vertical="top" wrapText="1"/>
    </xf>
    <xf numFmtId="0" fontId="8" fillId="0" borderId="2" xfId="0" applyFont="1" applyBorder="1" applyAlignment="1">
      <alignment horizontal="center" vertical="top" wrapText="1"/>
    </xf>
    <xf numFmtId="0" fontId="8" fillId="4" borderId="2" xfId="0" applyFont="1" applyFill="1" applyBorder="1" applyAlignment="1">
      <alignment vertical="top" wrapText="1"/>
    </xf>
    <xf numFmtId="0" fontId="8" fillId="4" borderId="7" xfId="0" applyFont="1" applyFill="1" applyBorder="1" applyAlignment="1">
      <alignment horizontal="center" vertical="top" wrapText="1"/>
    </xf>
    <xf numFmtId="0" fontId="8" fillId="4" borderId="7" xfId="0" applyFont="1" applyFill="1" applyBorder="1" applyAlignment="1">
      <alignment vertical="top" wrapText="1"/>
    </xf>
    <xf numFmtId="187" fontId="8" fillId="4" borderId="7" xfId="0" applyNumberFormat="1" applyFont="1" applyFill="1" applyBorder="1" applyAlignment="1">
      <alignment vertical="top" wrapText="1"/>
    </xf>
    <xf numFmtId="0" fontId="8" fillId="4" borderId="0" xfId="0" applyFont="1" applyFill="1" applyAlignment="1">
      <alignment vertical="top" wrapText="1"/>
    </xf>
    <xf numFmtId="0" fontId="8" fillId="0" borderId="0" xfId="0" applyFont="1" applyAlignment="1">
      <alignment vertical="top" wrapText="1"/>
    </xf>
    <xf numFmtId="0" fontId="8" fillId="4" borderId="21" xfId="0" applyFont="1" applyFill="1" applyBorder="1" applyAlignment="1">
      <alignment vertical="top" wrapText="1"/>
    </xf>
    <xf numFmtId="0" fontId="8" fillId="6" borderId="0" xfId="0" applyFont="1" applyFill="1" applyAlignment="1">
      <alignment vertical="top" wrapText="1"/>
    </xf>
  </cellXfs>
  <cellStyles count="2">
    <cellStyle name="จุลภาค" xfId="1" builtinId="3"/>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9"/>
  <sheetViews>
    <sheetView tabSelected="1" zoomScale="70" zoomScaleNormal="70" workbookViewId="0">
      <pane xSplit="6" ySplit="4" topLeftCell="G5" activePane="bottomRight" state="frozen"/>
      <selection pane="topRight" activeCell="F1" sqref="F1"/>
      <selection pane="bottomLeft" activeCell="A5" sqref="A5"/>
      <selection pane="bottomRight" activeCell="J35" sqref="J35"/>
    </sheetView>
  </sheetViews>
  <sheetFormatPr defaultColWidth="11.25" defaultRowHeight="21" x14ac:dyDescent="0.25"/>
  <cols>
    <col min="1" max="1" width="13.25" style="121" hidden="1" customWidth="1"/>
    <col min="2" max="2" width="7" style="125" customWidth="1"/>
    <col min="3" max="3" width="28.5" style="121" customWidth="1"/>
    <col min="4" max="4" width="10.375" style="121" customWidth="1"/>
    <col min="5" max="5" width="12.125" style="121" customWidth="1"/>
    <col min="6" max="6" width="11.25" style="121" customWidth="1"/>
    <col min="7" max="7" width="43.125" style="121" customWidth="1"/>
    <col min="8" max="8" width="31.375" style="121" customWidth="1"/>
    <col min="9" max="10" width="9" style="121" customWidth="1"/>
    <col min="11" max="11" width="15.125" style="125" customWidth="1"/>
    <col min="12" max="14" width="12.5" style="125" customWidth="1"/>
    <col min="15" max="15" width="24.25" style="121" customWidth="1"/>
    <col min="16" max="28" width="6.75" style="121" customWidth="1"/>
    <col min="29" max="16384" width="11.25" style="121"/>
  </cols>
  <sheetData>
    <row r="1" spans="1:15" x14ac:dyDescent="0.25">
      <c r="A1" s="119" t="s">
        <v>0</v>
      </c>
      <c r="B1" s="119"/>
      <c r="C1" s="120"/>
      <c r="D1" s="120"/>
      <c r="E1" s="120"/>
      <c r="F1" s="120"/>
      <c r="G1" s="120"/>
      <c r="H1" s="120"/>
      <c r="I1" s="120"/>
      <c r="J1" s="120"/>
      <c r="K1" s="120"/>
      <c r="L1" s="120"/>
      <c r="M1" s="120"/>
      <c r="N1" s="120"/>
      <c r="O1" s="120"/>
    </row>
    <row r="2" spans="1:15" x14ac:dyDescent="0.25">
      <c r="A2" s="228" t="s">
        <v>1</v>
      </c>
      <c r="B2" s="123"/>
      <c r="D2" s="124"/>
      <c r="E2" s="124"/>
      <c r="F2" s="124"/>
      <c r="O2" s="122"/>
    </row>
    <row r="3" spans="1:15" x14ac:dyDescent="0.25">
      <c r="A3" s="126" t="s">
        <v>2</v>
      </c>
      <c r="B3" s="126" t="s">
        <v>349</v>
      </c>
      <c r="C3" s="126" t="s">
        <v>3</v>
      </c>
      <c r="D3" s="127" t="s">
        <v>4</v>
      </c>
      <c r="E3" s="127" t="s">
        <v>5</v>
      </c>
      <c r="F3" s="127" t="s">
        <v>6</v>
      </c>
      <c r="G3" s="128" t="s">
        <v>7</v>
      </c>
      <c r="H3" s="116"/>
      <c r="I3" s="129" t="s">
        <v>8</v>
      </c>
      <c r="J3" s="118"/>
      <c r="K3" s="126" t="s">
        <v>9</v>
      </c>
      <c r="L3" s="126" t="s">
        <v>10</v>
      </c>
      <c r="M3" s="126" t="s">
        <v>11</v>
      </c>
      <c r="N3" s="126" t="s">
        <v>12</v>
      </c>
      <c r="O3" s="126" t="s">
        <v>400</v>
      </c>
    </row>
    <row r="4" spans="1:15" x14ac:dyDescent="0.25">
      <c r="A4" s="110"/>
      <c r="B4" s="130"/>
      <c r="C4" s="110"/>
      <c r="D4" s="110"/>
      <c r="E4" s="110"/>
      <c r="F4" s="110"/>
      <c r="G4" s="131" t="s">
        <v>14</v>
      </c>
      <c r="H4" s="131" t="s">
        <v>15</v>
      </c>
      <c r="I4" s="131" t="s">
        <v>16</v>
      </c>
      <c r="J4" s="131" t="s">
        <v>17</v>
      </c>
      <c r="K4" s="109"/>
      <c r="L4" s="109"/>
      <c r="M4" s="109"/>
      <c r="N4" s="109"/>
      <c r="O4" s="110"/>
    </row>
    <row r="5" spans="1:15" ht="409.5" x14ac:dyDescent="0.25">
      <c r="A5" s="132" t="s">
        <v>18</v>
      </c>
      <c r="B5" s="133">
        <v>1</v>
      </c>
      <c r="C5" s="132" t="s">
        <v>19</v>
      </c>
      <c r="D5" s="134">
        <v>539800</v>
      </c>
      <c r="E5" s="134">
        <v>539800</v>
      </c>
      <c r="F5" s="134">
        <v>0</v>
      </c>
      <c r="G5" s="132" t="s">
        <v>20</v>
      </c>
      <c r="H5" s="132" t="s">
        <v>21</v>
      </c>
      <c r="I5" s="135">
        <v>539800</v>
      </c>
      <c r="J5" s="135">
        <v>539800</v>
      </c>
      <c r="K5" s="136" t="s">
        <v>22</v>
      </c>
      <c r="L5" s="133" t="s">
        <v>23</v>
      </c>
      <c r="M5" s="133" t="s">
        <v>24</v>
      </c>
      <c r="N5" s="133" t="s">
        <v>25</v>
      </c>
      <c r="O5" s="132" t="s">
        <v>26</v>
      </c>
    </row>
    <row r="6" spans="1:15" ht="147" x14ac:dyDescent="0.25">
      <c r="A6" s="137">
        <v>6720915074</v>
      </c>
      <c r="B6" s="138">
        <v>2</v>
      </c>
      <c r="C6" s="137" t="s">
        <v>27</v>
      </c>
      <c r="D6" s="139">
        <v>2470000</v>
      </c>
      <c r="E6" s="139">
        <v>440000</v>
      </c>
      <c r="F6" s="139">
        <v>2030000</v>
      </c>
      <c r="G6" s="137" t="s">
        <v>28</v>
      </c>
      <c r="H6" s="137" t="s">
        <v>29</v>
      </c>
      <c r="I6" s="140">
        <f>D6</f>
        <v>2470000</v>
      </c>
      <c r="J6" s="140">
        <f>E6</f>
        <v>440000</v>
      </c>
      <c r="K6" s="141" t="s">
        <v>348</v>
      </c>
      <c r="L6" s="138" t="s">
        <v>30</v>
      </c>
      <c r="M6" s="138" t="s">
        <v>31</v>
      </c>
      <c r="N6" s="138" t="s">
        <v>32</v>
      </c>
      <c r="O6" s="137" t="s">
        <v>26</v>
      </c>
    </row>
    <row r="7" spans="1:15" ht="180" customHeight="1" x14ac:dyDescent="0.25">
      <c r="A7" s="142" t="s">
        <v>33</v>
      </c>
      <c r="B7" s="143">
        <v>3</v>
      </c>
      <c r="C7" s="144" t="s">
        <v>34</v>
      </c>
      <c r="D7" s="145">
        <v>595200</v>
      </c>
      <c r="E7" s="145">
        <v>185845</v>
      </c>
      <c r="F7" s="145">
        <v>409355</v>
      </c>
      <c r="G7" s="83" t="s">
        <v>35</v>
      </c>
      <c r="H7" s="83" t="s">
        <v>36</v>
      </c>
      <c r="I7" s="146">
        <v>595200</v>
      </c>
      <c r="J7" s="145">
        <v>185845</v>
      </c>
      <c r="K7" s="147"/>
      <c r="L7" s="147"/>
      <c r="M7" s="147"/>
      <c r="N7" s="147"/>
      <c r="O7" s="83" t="s">
        <v>26</v>
      </c>
    </row>
    <row r="8" spans="1:15" ht="42" x14ac:dyDescent="0.25">
      <c r="A8" s="148"/>
      <c r="B8" s="149">
        <v>3.1</v>
      </c>
      <c r="C8" s="150" t="s">
        <v>37</v>
      </c>
      <c r="D8" s="145"/>
      <c r="E8" s="145"/>
      <c r="F8" s="145"/>
      <c r="G8" s="83" t="s">
        <v>350</v>
      </c>
      <c r="H8" s="229" t="s">
        <v>38</v>
      </c>
      <c r="I8" s="158">
        <f>J8</f>
        <v>43600</v>
      </c>
      <c r="J8" s="222">
        <v>43600</v>
      </c>
      <c r="K8" s="151">
        <v>24547</v>
      </c>
      <c r="L8" s="147" t="s">
        <v>421</v>
      </c>
      <c r="M8" s="147" t="s">
        <v>90</v>
      </c>
      <c r="N8" s="147" t="s">
        <v>90</v>
      </c>
      <c r="O8" s="83" t="s">
        <v>26</v>
      </c>
    </row>
    <row r="9" spans="1:15" ht="63" x14ac:dyDescent="0.25">
      <c r="A9" s="148"/>
      <c r="B9" s="149">
        <v>3.2</v>
      </c>
      <c r="C9" s="150" t="s">
        <v>40</v>
      </c>
      <c r="D9" s="145"/>
      <c r="E9" s="145"/>
      <c r="F9" s="145"/>
      <c r="G9" s="83" t="s">
        <v>351</v>
      </c>
      <c r="H9" s="229" t="s">
        <v>41</v>
      </c>
      <c r="I9" s="158">
        <v>90200</v>
      </c>
      <c r="J9" s="222">
        <v>90200</v>
      </c>
      <c r="K9" s="151" t="s">
        <v>426</v>
      </c>
      <c r="L9" s="147" t="s">
        <v>421</v>
      </c>
      <c r="M9" s="147" t="s">
        <v>90</v>
      </c>
      <c r="N9" s="147" t="s">
        <v>90</v>
      </c>
      <c r="O9" s="83" t="s">
        <v>26</v>
      </c>
    </row>
    <row r="10" spans="1:15" ht="63" x14ac:dyDescent="0.25">
      <c r="A10" s="148"/>
      <c r="B10" s="149">
        <v>3.3</v>
      </c>
      <c r="C10" s="150" t="s">
        <v>43</v>
      </c>
      <c r="D10" s="145"/>
      <c r="E10" s="145"/>
      <c r="F10" s="145"/>
      <c r="G10" s="83" t="s">
        <v>44</v>
      </c>
      <c r="H10" s="229" t="s">
        <v>44</v>
      </c>
      <c r="I10" s="158">
        <v>47500</v>
      </c>
      <c r="J10" s="222">
        <v>47500</v>
      </c>
      <c r="K10" s="151" t="s">
        <v>425</v>
      </c>
      <c r="L10" s="147" t="s">
        <v>421</v>
      </c>
      <c r="M10" s="147" t="s">
        <v>90</v>
      </c>
      <c r="N10" s="147" t="s">
        <v>90</v>
      </c>
      <c r="O10" s="83" t="s">
        <v>26</v>
      </c>
    </row>
    <row r="11" spans="1:15" ht="63" x14ac:dyDescent="0.25">
      <c r="A11" s="152"/>
      <c r="B11" s="153">
        <v>3.4</v>
      </c>
      <c r="C11" s="154" t="s">
        <v>45</v>
      </c>
      <c r="D11" s="155"/>
      <c r="E11" s="155"/>
      <c r="F11" s="155"/>
      <c r="G11" s="107" t="s">
        <v>46</v>
      </c>
      <c r="H11" s="230" t="s">
        <v>46</v>
      </c>
      <c r="I11" s="158">
        <v>5000</v>
      </c>
      <c r="J11" s="231">
        <v>4545</v>
      </c>
      <c r="K11" s="232">
        <v>24499</v>
      </c>
      <c r="L11" s="147" t="s">
        <v>421</v>
      </c>
      <c r="M11" s="147" t="s">
        <v>90</v>
      </c>
      <c r="N11" s="147" t="s">
        <v>90</v>
      </c>
      <c r="O11" s="83" t="s">
        <v>26</v>
      </c>
    </row>
    <row r="12" spans="1:15" ht="126" x14ac:dyDescent="0.25">
      <c r="A12" s="107" t="s">
        <v>47</v>
      </c>
      <c r="B12" s="106">
        <v>4</v>
      </c>
      <c r="C12" s="132" t="s">
        <v>48</v>
      </c>
      <c r="D12" s="134">
        <v>150000</v>
      </c>
      <c r="E12" s="134">
        <v>150000</v>
      </c>
      <c r="F12" s="134">
        <v>0</v>
      </c>
      <c r="G12" s="157" t="s">
        <v>49</v>
      </c>
      <c r="H12" s="83" t="s">
        <v>50</v>
      </c>
      <c r="I12" s="222">
        <v>150000</v>
      </c>
      <c r="J12" s="159">
        <v>150000</v>
      </c>
      <c r="K12" s="160" t="s">
        <v>352</v>
      </c>
      <c r="L12" s="147" t="s">
        <v>422</v>
      </c>
      <c r="M12" s="147" t="s">
        <v>90</v>
      </c>
      <c r="N12" s="147" t="s">
        <v>90</v>
      </c>
      <c r="O12" s="132" t="s">
        <v>26</v>
      </c>
    </row>
    <row r="13" spans="1:15" ht="126" x14ac:dyDescent="0.25">
      <c r="A13" s="132" t="s">
        <v>51</v>
      </c>
      <c r="B13" s="133">
        <v>5</v>
      </c>
      <c r="C13" s="132" t="s">
        <v>52</v>
      </c>
      <c r="D13" s="134">
        <v>150000</v>
      </c>
      <c r="E13" s="134">
        <v>148411</v>
      </c>
      <c r="F13" s="134">
        <v>1589</v>
      </c>
      <c r="G13" s="157" t="s">
        <v>53</v>
      </c>
      <c r="H13" s="83" t="s">
        <v>54</v>
      </c>
      <c r="I13" s="223">
        <v>150000</v>
      </c>
      <c r="J13" s="134">
        <v>148411</v>
      </c>
      <c r="K13" s="160" t="s">
        <v>353</v>
      </c>
      <c r="L13" s="147" t="s">
        <v>422</v>
      </c>
      <c r="M13" s="147" t="s">
        <v>90</v>
      </c>
      <c r="N13" s="147" t="s">
        <v>90</v>
      </c>
      <c r="O13" s="132" t="s">
        <v>26</v>
      </c>
    </row>
    <row r="14" spans="1:15" ht="105" x14ac:dyDescent="0.25">
      <c r="A14" s="132" t="s">
        <v>55</v>
      </c>
      <c r="B14" s="133">
        <v>6</v>
      </c>
      <c r="C14" s="132" t="s">
        <v>56</v>
      </c>
      <c r="D14" s="134">
        <v>350000</v>
      </c>
      <c r="E14" s="134">
        <v>83304</v>
      </c>
      <c r="F14" s="134">
        <v>266696</v>
      </c>
      <c r="G14" s="157" t="s">
        <v>356</v>
      </c>
      <c r="H14" s="83" t="s">
        <v>357</v>
      </c>
      <c r="I14" s="223">
        <v>350000</v>
      </c>
      <c r="J14" s="134">
        <v>83304</v>
      </c>
      <c r="K14" s="162">
        <v>24565</v>
      </c>
      <c r="L14" s="133" t="s">
        <v>358</v>
      </c>
      <c r="M14" s="133" t="s">
        <v>104</v>
      </c>
      <c r="N14" s="133" t="s">
        <v>104</v>
      </c>
      <c r="O14" s="132" t="s">
        <v>26</v>
      </c>
    </row>
    <row r="15" spans="1:15" ht="171" customHeight="1" x14ac:dyDescent="0.25">
      <c r="A15" s="132" t="s">
        <v>57</v>
      </c>
      <c r="B15" s="133">
        <v>7</v>
      </c>
      <c r="C15" s="132" t="s">
        <v>58</v>
      </c>
      <c r="D15" s="134">
        <v>40000</v>
      </c>
      <c r="E15" s="134">
        <v>39500</v>
      </c>
      <c r="F15" s="134">
        <v>500</v>
      </c>
      <c r="G15" s="137" t="s">
        <v>59</v>
      </c>
      <c r="H15" s="107" t="s">
        <v>60</v>
      </c>
      <c r="I15" s="161">
        <v>40000</v>
      </c>
      <c r="J15" s="161">
        <v>39500</v>
      </c>
      <c r="K15" s="162">
        <v>24567</v>
      </c>
      <c r="L15" s="133" t="s">
        <v>61</v>
      </c>
      <c r="M15" s="133" t="s">
        <v>62</v>
      </c>
      <c r="N15" s="133" t="s">
        <v>63</v>
      </c>
      <c r="O15" s="132" t="s">
        <v>26</v>
      </c>
    </row>
    <row r="16" spans="1:15" ht="24.75" customHeight="1" x14ac:dyDescent="0.25">
      <c r="A16" s="137" t="s">
        <v>64</v>
      </c>
      <c r="B16" s="138">
        <v>8</v>
      </c>
      <c r="C16" s="137" t="s">
        <v>65</v>
      </c>
      <c r="D16" s="139">
        <v>880400</v>
      </c>
      <c r="E16" s="139">
        <v>35150</v>
      </c>
      <c r="F16" s="163">
        <v>845250</v>
      </c>
      <c r="G16" s="142" t="s">
        <v>361</v>
      </c>
      <c r="H16" s="164"/>
      <c r="I16" s="139"/>
      <c r="J16" s="139"/>
      <c r="K16" s="138"/>
      <c r="L16" s="138"/>
      <c r="M16" s="138"/>
      <c r="N16" s="138"/>
      <c r="O16" s="137" t="s">
        <v>26</v>
      </c>
    </row>
    <row r="17" spans="1:28" ht="91.5" customHeight="1" x14ac:dyDescent="0.25">
      <c r="A17" s="156"/>
      <c r="B17" s="165">
        <v>8.1</v>
      </c>
      <c r="C17" s="107" t="s">
        <v>354</v>
      </c>
      <c r="D17" s="166"/>
      <c r="E17" s="166"/>
      <c r="F17" s="167"/>
      <c r="G17" s="168" t="s">
        <v>66</v>
      </c>
      <c r="H17" s="169" t="s">
        <v>67</v>
      </c>
      <c r="I17" s="170">
        <v>50000</v>
      </c>
      <c r="J17" s="170">
        <v>35150</v>
      </c>
      <c r="K17" s="171">
        <v>243614</v>
      </c>
      <c r="L17" s="106" t="s">
        <v>68</v>
      </c>
      <c r="M17" s="106" t="s">
        <v>69</v>
      </c>
      <c r="N17" s="106" t="s">
        <v>70</v>
      </c>
      <c r="O17" s="107" t="s">
        <v>71</v>
      </c>
    </row>
    <row r="18" spans="1:28" ht="147" x14ac:dyDescent="0.25">
      <c r="A18" s="132" t="s">
        <v>82</v>
      </c>
      <c r="B18" s="133">
        <v>9</v>
      </c>
      <c r="C18" s="132" t="s">
        <v>83</v>
      </c>
      <c r="D18" s="134">
        <v>250000</v>
      </c>
      <c r="E18" s="134">
        <v>29280</v>
      </c>
      <c r="F18" s="172">
        <v>220720</v>
      </c>
      <c r="G18" s="83" t="s">
        <v>401</v>
      </c>
      <c r="H18" s="83" t="s">
        <v>402</v>
      </c>
      <c r="I18" s="224">
        <v>195850</v>
      </c>
      <c r="J18" s="224">
        <v>89100</v>
      </c>
      <c r="K18" s="83" t="s">
        <v>403</v>
      </c>
      <c r="L18" s="147" t="s">
        <v>404</v>
      </c>
      <c r="M18" s="147" t="s">
        <v>405</v>
      </c>
      <c r="N18" s="147" t="s">
        <v>406</v>
      </c>
      <c r="O18" s="83" t="s">
        <v>26</v>
      </c>
    </row>
    <row r="19" spans="1:28" ht="231" x14ac:dyDescent="0.25">
      <c r="A19" s="132" t="s">
        <v>84</v>
      </c>
      <c r="B19" s="133">
        <v>10</v>
      </c>
      <c r="C19" s="132" t="s">
        <v>85</v>
      </c>
      <c r="D19" s="134">
        <v>150000</v>
      </c>
      <c r="E19" s="134">
        <v>20900</v>
      </c>
      <c r="F19" s="134">
        <v>129100</v>
      </c>
      <c r="G19" s="107" t="s">
        <v>86</v>
      </c>
      <c r="H19" s="107" t="s">
        <v>87</v>
      </c>
      <c r="I19" s="170">
        <v>38070</v>
      </c>
      <c r="J19" s="170">
        <v>38070</v>
      </c>
      <c r="K19" s="106" t="s">
        <v>88</v>
      </c>
      <c r="L19" s="106" t="s">
        <v>89</v>
      </c>
      <c r="M19" s="106" t="s">
        <v>90</v>
      </c>
      <c r="N19" s="106" t="s">
        <v>90</v>
      </c>
      <c r="O19" s="107" t="s">
        <v>26</v>
      </c>
    </row>
    <row r="20" spans="1:28" ht="126" x14ac:dyDescent="0.25">
      <c r="A20" s="132" t="s">
        <v>91</v>
      </c>
      <c r="B20" s="133">
        <v>11</v>
      </c>
      <c r="C20" s="132" t="s">
        <v>92</v>
      </c>
      <c r="D20" s="134">
        <v>30000</v>
      </c>
      <c r="E20" s="134">
        <v>19500</v>
      </c>
      <c r="F20" s="134">
        <v>10500</v>
      </c>
      <c r="G20" s="132" t="s">
        <v>93</v>
      </c>
      <c r="H20" s="132" t="s">
        <v>94</v>
      </c>
      <c r="I20" s="161">
        <v>19650</v>
      </c>
      <c r="J20" s="161">
        <v>19500</v>
      </c>
      <c r="K20" s="133" t="s">
        <v>95</v>
      </c>
      <c r="L20" s="133" t="s">
        <v>68</v>
      </c>
      <c r="M20" s="133" t="s">
        <v>96</v>
      </c>
      <c r="N20" s="133" t="s">
        <v>97</v>
      </c>
      <c r="O20" s="132" t="s">
        <v>26</v>
      </c>
    </row>
    <row r="21" spans="1:28" ht="42" x14ac:dyDescent="0.25">
      <c r="A21" s="137" t="s">
        <v>144</v>
      </c>
      <c r="B21" s="238">
        <v>12</v>
      </c>
      <c r="C21" s="239" t="s">
        <v>145</v>
      </c>
      <c r="D21" s="240">
        <v>160000</v>
      </c>
      <c r="E21" s="240">
        <f>38550-E22-E23-E24-E25-E26</f>
        <v>38550</v>
      </c>
      <c r="F21" s="240">
        <v>121450</v>
      </c>
      <c r="G21" s="239" t="s">
        <v>360</v>
      </c>
      <c r="H21" s="239"/>
      <c r="I21" s="240">
        <v>160000</v>
      </c>
      <c r="J21" s="240">
        <v>38550</v>
      </c>
      <c r="K21" s="241"/>
      <c r="L21" s="238"/>
      <c r="M21" s="238"/>
      <c r="N21" s="238"/>
      <c r="O21" s="239" t="s">
        <v>146</v>
      </c>
    </row>
    <row r="22" spans="1:28" ht="147" x14ac:dyDescent="0.25">
      <c r="A22" s="156"/>
      <c r="B22" s="133">
        <v>12.1</v>
      </c>
      <c r="C22" s="173" t="s">
        <v>147</v>
      </c>
      <c r="D22" s="134"/>
      <c r="E22" s="134"/>
      <c r="F22" s="134"/>
      <c r="G22" s="132" t="s">
        <v>148</v>
      </c>
      <c r="H22" s="132" t="s">
        <v>149</v>
      </c>
      <c r="I22" s="132"/>
      <c r="J22" s="225">
        <v>14900</v>
      </c>
      <c r="K22" s="226">
        <v>243602</v>
      </c>
      <c r="L22" s="221" t="s">
        <v>150</v>
      </c>
      <c r="M22" s="125" t="s">
        <v>151</v>
      </c>
      <c r="N22" s="133" t="s">
        <v>152</v>
      </c>
      <c r="O22" s="132" t="s">
        <v>146</v>
      </c>
    </row>
    <row r="23" spans="1:28" ht="95.25" customHeight="1" x14ac:dyDescent="0.25">
      <c r="A23" s="166"/>
      <c r="B23" s="133">
        <v>12.2</v>
      </c>
      <c r="C23" s="173" t="s">
        <v>153</v>
      </c>
      <c r="D23" s="134"/>
      <c r="E23" s="175"/>
      <c r="F23" s="134"/>
      <c r="G23" s="132" t="s">
        <v>154</v>
      </c>
      <c r="H23" s="132" t="s">
        <v>155</v>
      </c>
      <c r="I23" s="132"/>
      <c r="J23" s="161">
        <v>1170</v>
      </c>
      <c r="K23" s="174">
        <v>243563</v>
      </c>
      <c r="L23" s="133" t="s">
        <v>150</v>
      </c>
      <c r="M23" s="133" t="s">
        <v>156</v>
      </c>
      <c r="N23" s="133" t="s">
        <v>157</v>
      </c>
      <c r="O23" s="132" t="s">
        <v>146</v>
      </c>
    </row>
    <row r="24" spans="1:28" ht="108" customHeight="1" x14ac:dyDescent="0.25">
      <c r="A24" s="156"/>
      <c r="B24" s="133">
        <v>12.3</v>
      </c>
      <c r="C24" s="173" t="s">
        <v>158</v>
      </c>
      <c r="D24" s="134"/>
      <c r="E24" s="134"/>
      <c r="F24" s="134"/>
      <c r="G24" s="132" t="s">
        <v>159</v>
      </c>
      <c r="H24" s="132" t="s">
        <v>359</v>
      </c>
      <c r="I24" s="132"/>
      <c r="J24" s="161">
        <v>14700</v>
      </c>
      <c r="K24" s="138" t="s">
        <v>161</v>
      </c>
      <c r="L24" s="133" t="s">
        <v>150</v>
      </c>
      <c r="M24" s="133" t="s">
        <v>162</v>
      </c>
      <c r="N24" s="133" t="s">
        <v>163</v>
      </c>
      <c r="O24" s="132" t="s">
        <v>146</v>
      </c>
    </row>
    <row r="25" spans="1:28" ht="168" x14ac:dyDescent="0.25">
      <c r="A25" s="156"/>
      <c r="B25" s="133">
        <v>12.4</v>
      </c>
      <c r="C25" s="173" t="s">
        <v>164</v>
      </c>
      <c r="D25" s="134"/>
      <c r="E25" s="134"/>
      <c r="F25" s="134"/>
      <c r="G25" s="132" t="s">
        <v>165</v>
      </c>
      <c r="H25" s="132" t="s">
        <v>166</v>
      </c>
      <c r="I25" s="132"/>
      <c r="J25" s="225">
        <v>1800</v>
      </c>
      <c r="K25" s="147" t="s">
        <v>167</v>
      </c>
      <c r="L25" s="227" t="s">
        <v>150</v>
      </c>
      <c r="M25" s="138" t="s">
        <v>168</v>
      </c>
      <c r="N25" s="138" t="s">
        <v>169</v>
      </c>
      <c r="O25" s="137" t="s">
        <v>146</v>
      </c>
    </row>
    <row r="26" spans="1:28" ht="147" x14ac:dyDescent="0.25">
      <c r="A26" s="156"/>
      <c r="B26" s="133">
        <v>12.5</v>
      </c>
      <c r="C26" s="173" t="s">
        <v>170</v>
      </c>
      <c r="D26" s="134"/>
      <c r="E26" s="176"/>
      <c r="F26" s="134"/>
      <c r="G26" s="132" t="s">
        <v>171</v>
      </c>
      <c r="H26" s="121" t="s">
        <v>172</v>
      </c>
      <c r="I26" s="132"/>
      <c r="J26" s="161">
        <v>5980</v>
      </c>
      <c r="K26" s="125" t="s">
        <v>173</v>
      </c>
      <c r="L26" s="147" t="s">
        <v>150</v>
      </c>
      <c r="M26" s="147" t="s">
        <v>174</v>
      </c>
      <c r="N26" s="147" t="s">
        <v>175</v>
      </c>
      <c r="O26" s="83" t="s">
        <v>146</v>
      </c>
    </row>
    <row r="27" spans="1:28" ht="357" x14ac:dyDescent="0.25">
      <c r="A27" s="107"/>
      <c r="B27" s="133">
        <v>12.6</v>
      </c>
      <c r="C27" s="173" t="s">
        <v>176</v>
      </c>
      <c r="D27" s="134"/>
      <c r="E27" s="134"/>
      <c r="F27" s="134"/>
      <c r="G27" s="132" t="s">
        <v>177</v>
      </c>
      <c r="H27" s="132" t="s">
        <v>398</v>
      </c>
      <c r="I27" s="132"/>
      <c r="J27" s="161">
        <v>2800</v>
      </c>
      <c r="K27" s="133" t="s">
        <v>179</v>
      </c>
      <c r="L27" s="106" t="s">
        <v>150</v>
      </c>
      <c r="M27" s="106" t="s">
        <v>180</v>
      </c>
      <c r="N27" s="106" t="s">
        <v>181</v>
      </c>
      <c r="O27" s="107" t="s">
        <v>146</v>
      </c>
    </row>
    <row r="28" spans="1:28" s="247" customFormat="1" ht="42" x14ac:dyDescent="0.25">
      <c r="A28" s="242" t="s">
        <v>196</v>
      </c>
      <c r="B28" s="243">
        <v>13</v>
      </c>
      <c r="C28" s="244" t="s">
        <v>34</v>
      </c>
      <c r="D28" s="245">
        <v>421300</v>
      </c>
      <c r="E28" s="245">
        <v>128911</v>
      </c>
      <c r="F28" s="245">
        <v>292389</v>
      </c>
      <c r="G28" s="239" t="s">
        <v>362</v>
      </c>
      <c r="H28" s="239" t="s">
        <v>362</v>
      </c>
      <c r="I28" s="245">
        <v>421300</v>
      </c>
      <c r="J28" s="245">
        <v>128911</v>
      </c>
      <c r="K28" s="243"/>
      <c r="L28" s="243"/>
      <c r="M28" s="243"/>
      <c r="N28" s="243"/>
      <c r="O28" s="244" t="s">
        <v>197</v>
      </c>
      <c r="P28" s="246"/>
      <c r="Q28" s="246"/>
      <c r="R28" s="246"/>
      <c r="S28" s="246"/>
      <c r="T28" s="246"/>
      <c r="U28" s="246"/>
      <c r="V28" s="246"/>
      <c r="W28" s="246"/>
      <c r="X28" s="246"/>
      <c r="Y28" s="246"/>
      <c r="Z28" s="246"/>
      <c r="AA28" s="246"/>
      <c r="AB28" s="246"/>
    </row>
    <row r="29" spans="1:28" ht="252" x14ac:dyDescent="0.25">
      <c r="A29" s="181"/>
      <c r="B29" s="177">
        <v>13.1</v>
      </c>
      <c r="C29" s="182" t="s">
        <v>198</v>
      </c>
      <c r="D29" s="183">
        <v>60400</v>
      </c>
      <c r="E29" s="184">
        <v>60400</v>
      </c>
      <c r="F29" s="184" t="s">
        <v>104</v>
      </c>
      <c r="G29" s="182" t="s">
        <v>199</v>
      </c>
      <c r="H29" s="185" t="s">
        <v>200</v>
      </c>
      <c r="I29" s="186"/>
      <c r="J29" s="187">
        <v>60400</v>
      </c>
      <c r="K29" s="188">
        <v>24566</v>
      </c>
      <c r="L29" s="189" t="s">
        <v>201</v>
      </c>
      <c r="M29" s="189" t="s">
        <v>202</v>
      </c>
      <c r="N29" s="189" t="s">
        <v>203</v>
      </c>
      <c r="O29" s="178" t="s">
        <v>197</v>
      </c>
      <c r="P29" s="180"/>
      <c r="Q29" s="180"/>
      <c r="R29" s="180"/>
      <c r="S29" s="180"/>
      <c r="T29" s="180"/>
      <c r="U29" s="180"/>
      <c r="V29" s="180"/>
      <c r="W29" s="180"/>
      <c r="X29" s="180"/>
      <c r="Y29" s="180"/>
      <c r="Z29" s="180"/>
      <c r="AA29" s="180"/>
      <c r="AB29" s="180"/>
    </row>
    <row r="30" spans="1:28" ht="147" x14ac:dyDescent="0.25">
      <c r="A30" s="181"/>
      <c r="B30" s="190">
        <v>13.2</v>
      </c>
      <c r="C30" s="191" t="s">
        <v>206</v>
      </c>
      <c r="D30" s="192">
        <v>50200</v>
      </c>
      <c r="E30" s="193">
        <v>31511</v>
      </c>
      <c r="F30" s="194"/>
      <c r="G30" s="191" t="s">
        <v>207</v>
      </c>
      <c r="H30" s="195" t="s">
        <v>208</v>
      </c>
      <c r="I30" s="196"/>
      <c r="J30" s="197">
        <v>31511</v>
      </c>
      <c r="K30" s="198">
        <v>24534</v>
      </c>
      <c r="L30" s="199" t="s">
        <v>201</v>
      </c>
      <c r="M30" s="199" t="s">
        <v>209</v>
      </c>
      <c r="N30" s="199" t="s">
        <v>210</v>
      </c>
      <c r="O30" s="178" t="s">
        <v>197</v>
      </c>
      <c r="P30" s="180"/>
      <c r="Q30" s="180"/>
      <c r="R30" s="180"/>
      <c r="S30" s="180"/>
      <c r="T30" s="180"/>
      <c r="U30" s="180"/>
      <c r="V30" s="180"/>
      <c r="W30" s="180"/>
      <c r="X30" s="180"/>
      <c r="Y30" s="180"/>
      <c r="Z30" s="180"/>
      <c r="AA30" s="180"/>
      <c r="AB30" s="180"/>
    </row>
    <row r="31" spans="1:28" ht="84" x14ac:dyDescent="0.25">
      <c r="A31" s="181"/>
      <c r="B31" s="190">
        <v>13.3</v>
      </c>
      <c r="C31" s="191" t="s">
        <v>211</v>
      </c>
      <c r="D31" s="192">
        <v>18450</v>
      </c>
      <c r="E31" s="193">
        <v>7000</v>
      </c>
      <c r="F31" s="194"/>
      <c r="G31" s="200" t="s">
        <v>212</v>
      </c>
      <c r="H31" s="196" t="s">
        <v>213</v>
      </c>
      <c r="I31" s="196"/>
      <c r="J31" s="196">
        <v>7000</v>
      </c>
      <c r="K31" s="199" t="s">
        <v>214</v>
      </c>
      <c r="L31" s="199" t="s">
        <v>215</v>
      </c>
      <c r="M31" s="199" t="s">
        <v>216</v>
      </c>
      <c r="N31" s="199" t="s">
        <v>217</v>
      </c>
      <c r="O31" s="178" t="s">
        <v>197</v>
      </c>
      <c r="P31" s="180"/>
      <c r="Q31" s="180"/>
      <c r="R31" s="180"/>
      <c r="S31" s="180"/>
      <c r="T31" s="180"/>
      <c r="U31" s="180"/>
      <c r="V31" s="180"/>
      <c r="W31" s="180"/>
      <c r="X31" s="180"/>
      <c r="Y31" s="180"/>
      <c r="Z31" s="180"/>
      <c r="AA31" s="180"/>
      <c r="AB31" s="180"/>
    </row>
    <row r="32" spans="1:28" ht="126" x14ac:dyDescent="0.25">
      <c r="A32" s="181"/>
      <c r="B32" s="190">
        <v>13.4</v>
      </c>
      <c r="C32" s="191" t="s">
        <v>218</v>
      </c>
      <c r="D32" s="192">
        <v>107000</v>
      </c>
      <c r="E32" s="193">
        <v>30000</v>
      </c>
      <c r="F32" s="194"/>
      <c r="G32" s="191" t="s">
        <v>219</v>
      </c>
      <c r="H32" s="195" t="s">
        <v>220</v>
      </c>
      <c r="I32" s="196"/>
      <c r="J32" s="197">
        <v>30000</v>
      </c>
      <c r="K32" s="199" t="s">
        <v>221</v>
      </c>
      <c r="L32" s="199" t="s">
        <v>201</v>
      </c>
      <c r="M32" s="199" t="s">
        <v>222</v>
      </c>
      <c r="N32" s="199" t="s">
        <v>223</v>
      </c>
      <c r="O32" s="178" t="s">
        <v>197</v>
      </c>
      <c r="P32" s="180"/>
      <c r="Q32" s="180"/>
      <c r="R32" s="180"/>
      <c r="S32" s="180"/>
      <c r="T32" s="180"/>
      <c r="U32" s="180"/>
      <c r="V32" s="180"/>
      <c r="W32" s="180"/>
      <c r="X32" s="180"/>
      <c r="Y32" s="180"/>
      <c r="Z32" s="180"/>
      <c r="AA32" s="180"/>
      <c r="AB32" s="180"/>
    </row>
    <row r="33" spans="1:28" ht="126" x14ac:dyDescent="0.25">
      <c r="A33" s="181"/>
      <c r="B33" s="190">
        <v>13.5</v>
      </c>
      <c r="C33" s="191" t="s">
        <v>225</v>
      </c>
      <c r="D33" s="192">
        <v>15000</v>
      </c>
      <c r="E33" s="193">
        <v>15000</v>
      </c>
      <c r="F33" s="193" t="s">
        <v>104</v>
      </c>
      <c r="G33" s="191" t="s">
        <v>226</v>
      </c>
      <c r="H33" s="195" t="s">
        <v>227</v>
      </c>
      <c r="I33" s="196"/>
      <c r="J33" s="197">
        <v>15000</v>
      </c>
      <c r="K33" s="198">
        <v>24561</v>
      </c>
      <c r="L33" s="199" t="s">
        <v>201</v>
      </c>
      <c r="M33" s="199" t="s">
        <v>228</v>
      </c>
      <c r="N33" s="199" t="s">
        <v>229</v>
      </c>
      <c r="O33" s="178" t="s">
        <v>197</v>
      </c>
      <c r="P33" s="180"/>
      <c r="Q33" s="180"/>
      <c r="R33" s="180"/>
      <c r="S33" s="180"/>
      <c r="T33" s="180"/>
      <c r="U33" s="180"/>
      <c r="V33" s="180"/>
      <c r="W33" s="180"/>
      <c r="X33" s="180"/>
      <c r="Y33" s="180"/>
      <c r="Z33" s="180"/>
      <c r="AA33" s="180"/>
      <c r="AB33" s="180"/>
    </row>
    <row r="34" spans="1:28" ht="84" x14ac:dyDescent="0.25">
      <c r="A34" s="178" t="s">
        <v>232</v>
      </c>
      <c r="B34" s="177">
        <v>14</v>
      </c>
      <c r="C34" s="178" t="s">
        <v>191</v>
      </c>
      <c r="D34" s="179">
        <v>14500</v>
      </c>
      <c r="E34" s="179">
        <v>2580</v>
      </c>
      <c r="F34" s="179">
        <v>11920</v>
      </c>
      <c r="G34" s="178" t="s">
        <v>233</v>
      </c>
      <c r="H34" s="178" t="s">
        <v>234</v>
      </c>
      <c r="I34" s="178">
        <v>14500</v>
      </c>
      <c r="J34" s="201">
        <f>9000+1300+1280</f>
        <v>11580</v>
      </c>
      <c r="K34" s="177" t="s">
        <v>235</v>
      </c>
      <c r="L34" s="177" t="s">
        <v>236</v>
      </c>
      <c r="M34" s="177" t="s">
        <v>90</v>
      </c>
      <c r="N34" s="177" t="s">
        <v>90</v>
      </c>
      <c r="O34" s="178" t="s">
        <v>238</v>
      </c>
      <c r="P34" s="180"/>
      <c r="Q34" s="180"/>
      <c r="R34" s="180"/>
      <c r="S34" s="180"/>
      <c r="T34" s="180"/>
      <c r="U34" s="180"/>
      <c r="V34" s="180"/>
      <c r="W34" s="180"/>
      <c r="X34" s="180"/>
      <c r="Y34" s="180"/>
      <c r="Z34" s="180"/>
      <c r="AA34" s="180"/>
      <c r="AB34" s="180"/>
    </row>
    <row r="35" spans="1:28" ht="409.5" customHeight="1" x14ac:dyDescent="0.25">
      <c r="A35" s="178" t="s">
        <v>245</v>
      </c>
      <c r="B35" s="177">
        <v>15</v>
      </c>
      <c r="C35" s="178" t="s">
        <v>145</v>
      </c>
      <c r="D35" s="179">
        <v>280150</v>
      </c>
      <c r="E35" s="179">
        <v>124120</v>
      </c>
      <c r="F35" s="179">
        <v>156030</v>
      </c>
      <c r="G35" s="178" t="s">
        <v>428</v>
      </c>
      <c r="H35" s="178" t="s">
        <v>429</v>
      </c>
      <c r="I35" s="203" t="s">
        <v>432</v>
      </c>
      <c r="J35" s="203" t="s">
        <v>430</v>
      </c>
      <c r="K35" s="177" t="s">
        <v>431</v>
      </c>
      <c r="L35" s="125" t="s">
        <v>427</v>
      </c>
      <c r="M35" s="177" t="s">
        <v>407</v>
      </c>
      <c r="N35" s="177" t="s">
        <v>408</v>
      </c>
      <c r="O35" s="178" t="s">
        <v>253</v>
      </c>
      <c r="P35" s="180"/>
      <c r="Q35" s="180"/>
      <c r="R35" s="180"/>
      <c r="S35" s="180"/>
      <c r="T35" s="180"/>
      <c r="U35" s="180"/>
      <c r="V35" s="180"/>
      <c r="W35" s="180"/>
      <c r="X35" s="180"/>
      <c r="Y35" s="180"/>
      <c r="Z35" s="180"/>
      <c r="AA35" s="180"/>
      <c r="AB35" s="180"/>
    </row>
    <row r="36" spans="1:28" ht="128.25" customHeight="1" x14ac:dyDescent="0.25">
      <c r="A36" s="178" t="s">
        <v>255</v>
      </c>
      <c r="B36" s="177">
        <v>16</v>
      </c>
      <c r="C36" s="178" t="s">
        <v>145</v>
      </c>
      <c r="D36" s="179">
        <v>110000</v>
      </c>
      <c r="E36" s="179">
        <v>7200</v>
      </c>
      <c r="F36" s="179">
        <v>102800</v>
      </c>
      <c r="G36" s="178" t="s">
        <v>256</v>
      </c>
      <c r="H36" s="178" t="s">
        <v>257</v>
      </c>
      <c r="I36" s="178"/>
      <c r="J36" s="201">
        <v>7200</v>
      </c>
      <c r="K36" s="177" t="s">
        <v>258</v>
      </c>
      <c r="L36" s="177" t="s">
        <v>259</v>
      </c>
      <c r="M36" s="177" t="s">
        <v>90</v>
      </c>
      <c r="N36" s="177" t="s">
        <v>90</v>
      </c>
      <c r="O36" s="178" t="s">
        <v>260</v>
      </c>
      <c r="P36" s="180"/>
      <c r="Q36" s="180"/>
      <c r="R36" s="180"/>
      <c r="S36" s="180"/>
      <c r="T36" s="180"/>
      <c r="U36" s="180"/>
      <c r="V36" s="180"/>
      <c r="W36" s="180"/>
      <c r="X36" s="180"/>
      <c r="Y36" s="180"/>
      <c r="Z36" s="180"/>
      <c r="AA36" s="180"/>
      <c r="AB36" s="180"/>
    </row>
    <row r="37" spans="1:28" s="249" customFormat="1" ht="30.6" customHeight="1" x14ac:dyDescent="0.25">
      <c r="A37" s="248" t="s">
        <v>262</v>
      </c>
      <c r="B37" s="244">
        <v>17</v>
      </c>
      <c r="C37" s="244" t="s">
        <v>145</v>
      </c>
      <c r="D37" s="245">
        <v>457200</v>
      </c>
      <c r="E37" s="245">
        <v>228000</v>
      </c>
      <c r="F37" s="245">
        <v>229200</v>
      </c>
      <c r="G37" s="244" t="s">
        <v>399</v>
      </c>
      <c r="H37" s="244"/>
      <c r="I37" s="245">
        <v>457200</v>
      </c>
      <c r="J37" s="245">
        <v>228000</v>
      </c>
      <c r="K37" s="244"/>
      <c r="L37" s="243"/>
      <c r="M37" s="243"/>
      <c r="N37" s="243"/>
      <c r="O37" s="244" t="s">
        <v>263</v>
      </c>
      <c r="P37" s="246"/>
      <c r="Q37" s="246"/>
      <c r="R37" s="246"/>
      <c r="S37" s="246"/>
      <c r="T37" s="246"/>
      <c r="U37" s="246"/>
      <c r="V37" s="246"/>
      <c r="W37" s="246"/>
      <c r="X37" s="246"/>
      <c r="Y37" s="246"/>
      <c r="Z37" s="246"/>
      <c r="AA37" s="246"/>
      <c r="AB37" s="246"/>
    </row>
    <row r="38" spans="1:28" s="202" customFormat="1" ht="168" x14ac:dyDescent="0.25">
      <c r="A38" s="181"/>
      <c r="B38" s="178">
        <v>17.100000000000001</v>
      </c>
      <c r="C38" s="178" t="s">
        <v>363</v>
      </c>
      <c r="D38" s="179"/>
      <c r="E38" s="179"/>
      <c r="F38" s="179"/>
      <c r="G38" s="178" t="s">
        <v>364</v>
      </c>
      <c r="H38" s="178" t="s">
        <v>364</v>
      </c>
      <c r="I38" s="203">
        <v>20000</v>
      </c>
      <c r="J38" s="203">
        <v>20000</v>
      </c>
      <c r="K38" s="178" t="s">
        <v>365</v>
      </c>
      <c r="L38" s="177" t="s">
        <v>366</v>
      </c>
      <c r="M38" s="177" t="s">
        <v>90</v>
      </c>
      <c r="N38" s="177" t="s">
        <v>90</v>
      </c>
      <c r="O38" s="178" t="s">
        <v>263</v>
      </c>
      <c r="P38" s="180"/>
      <c r="Q38" s="180"/>
      <c r="R38" s="180"/>
      <c r="S38" s="180"/>
      <c r="T38" s="180"/>
      <c r="U38" s="180"/>
      <c r="V38" s="180"/>
      <c r="W38" s="180"/>
      <c r="X38" s="180"/>
      <c r="Y38" s="180"/>
      <c r="Z38" s="180"/>
      <c r="AA38" s="180"/>
      <c r="AB38" s="180"/>
    </row>
    <row r="39" spans="1:28" s="202" customFormat="1" ht="111.6" customHeight="1" x14ac:dyDescent="0.25">
      <c r="A39" s="181"/>
      <c r="B39" s="178">
        <v>17.2</v>
      </c>
      <c r="C39" s="178" t="s">
        <v>367</v>
      </c>
      <c r="D39" s="179"/>
      <c r="E39" s="179"/>
      <c r="F39" s="179"/>
      <c r="G39" s="178" t="s">
        <v>368</v>
      </c>
      <c r="H39" s="178" t="s">
        <v>369</v>
      </c>
      <c r="I39" s="203">
        <v>40000</v>
      </c>
      <c r="J39" s="203">
        <v>40000</v>
      </c>
      <c r="K39" s="178" t="s">
        <v>370</v>
      </c>
      <c r="L39" s="177" t="s">
        <v>371</v>
      </c>
      <c r="M39" s="177" t="s">
        <v>90</v>
      </c>
      <c r="N39" s="177" t="s">
        <v>90</v>
      </c>
      <c r="O39" s="178" t="s">
        <v>263</v>
      </c>
      <c r="P39" s="180"/>
      <c r="Q39" s="180"/>
      <c r="R39" s="180"/>
      <c r="S39" s="180"/>
      <c r="T39" s="180"/>
      <c r="U39" s="180"/>
      <c r="V39" s="180"/>
      <c r="W39" s="180"/>
      <c r="X39" s="180"/>
      <c r="Y39" s="180"/>
      <c r="Z39" s="180"/>
      <c r="AA39" s="180"/>
      <c r="AB39" s="180"/>
    </row>
    <row r="40" spans="1:28" s="202" customFormat="1" ht="168" x14ac:dyDescent="0.25">
      <c r="A40" s="181"/>
      <c r="B40" s="178">
        <v>17.3</v>
      </c>
      <c r="C40" s="178" t="s">
        <v>372</v>
      </c>
      <c r="D40" s="179"/>
      <c r="E40" s="179"/>
      <c r="F40" s="179"/>
      <c r="G40" s="178" t="s">
        <v>373</v>
      </c>
      <c r="H40" s="178" t="s">
        <v>374</v>
      </c>
      <c r="I40" s="203">
        <v>66600</v>
      </c>
      <c r="J40" s="203">
        <v>66600</v>
      </c>
      <c r="K40" s="178" t="s">
        <v>375</v>
      </c>
      <c r="L40" s="177" t="s">
        <v>376</v>
      </c>
      <c r="M40" s="177" t="s">
        <v>90</v>
      </c>
      <c r="N40" s="177" t="s">
        <v>90</v>
      </c>
      <c r="O40" s="178" t="s">
        <v>263</v>
      </c>
      <c r="P40" s="180"/>
      <c r="Q40" s="180"/>
      <c r="R40" s="180"/>
      <c r="S40" s="180"/>
      <c r="T40" s="180"/>
      <c r="U40" s="180"/>
      <c r="V40" s="180"/>
      <c r="W40" s="180"/>
      <c r="X40" s="180"/>
      <c r="Y40" s="180"/>
      <c r="Z40" s="180"/>
      <c r="AA40" s="180"/>
      <c r="AB40" s="180"/>
    </row>
    <row r="41" spans="1:28" s="202" customFormat="1" ht="252" x14ac:dyDescent="0.25">
      <c r="A41" s="181"/>
      <c r="B41" s="178">
        <v>17.399999999999999</v>
      </c>
      <c r="C41" s="178" t="s">
        <v>377</v>
      </c>
      <c r="D41" s="179"/>
      <c r="E41" s="179"/>
      <c r="F41" s="179"/>
      <c r="G41" s="178" t="s">
        <v>378</v>
      </c>
      <c r="H41" s="178" t="s">
        <v>379</v>
      </c>
      <c r="I41" s="203">
        <v>20000</v>
      </c>
      <c r="J41" s="203">
        <v>20000</v>
      </c>
      <c r="K41" s="204">
        <v>243967</v>
      </c>
      <c r="L41" s="177" t="s">
        <v>380</v>
      </c>
      <c r="M41" s="177" t="s">
        <v>90</v>
      </c>
      <c r="N41" s="177" t="s">
        <v>409</v>
      </c>
      <c r="O41" s="178" t="s">
        <v>263</v>
      </c>
      <c r="P41" s="180"/>
      <c r="Q41" s="180"/>
      <c r="R41" s="180"/>
      <c r="S41" s="180"/>
      <c r="T41" s="180"/>
      <c r="U41" s="180"/>
      <c r="V41" s="180"/>
      <c r="W41" s="180"/>
      <c r="X41" s="180"/>
      <c r="Y41" s="180"/>
      <c r="Z41" s="180"/>
      <c r="AA41" s="180"/>
      <c r="AB41" s="180"/>
    </row>
    <row r="42" spans="1:28" s="202" customFormat="1" ht="84" x14ac:dyDescent="0.25">
      <c r="A42" s="181"/>
      <c r="B42" s="178">
        <v>17.5</v>
      </c>
      <c r="C42" s="178" t="s">
        <v>381</v>
      </c>
      <c r="D42" s="179"/>
      <c r="E42" s="179"/>
      <c r="F42" s="179"/>
      <c r="G42" s="178" t="s">
        <v>382</v>
      </c>
      <c r="H42" s="178" t="s">
        <v>383</v>
      </c>
      <c r="I42" s="203">
        <v>23200</v>
      </c>
      <c r="J42" s="203">
        <v>23200</v>
      </c>
      <c r="K42" s="178" t="s">
        <v>384</v>
      </c>
      <c r="L42" s="177" t="s">
        <v>385</v>
      </c>
      <c r="M42" s="177" t="s">
        <v>90</v>
      </c>
      <c r="N42" s="177"/>
      <c r="O42" s="178" t="s">
        <v>263</v>
      </c>
      <c r="P42" s="180"/>
      <c r="Q42" s="180"/>
      <c r="R42" s="180"/>
      <c r="S42" s="180"/>
      <c r="T42" s="180"/>
      <c r="U42" s="180"/>
      <c r="V42" s="180"/>
      <c r="W42" s="180"/>
      <c r="X42" s="180"/>
      <c r="Y42" s="180"/>
      <c r="Z42" s="180"/>
      <c r="AA42" s="180"/>
      <c r="AB42" s="180"/>
    </row>
    <row r="43" spans="1:28" s="202" customFormat="1" ht="96.75" customHeight="1" x14ac:dyDescent="0.25">
      <c r="A43" s="200"/>
      <c r="B43" s="178">
        <v>17.600000000000001</v>
      </c>
      <c r="C43" s="178" t="s">
        <v>386</v>
      </c>
      <c r="D43" s="179"/>
      <c r="E43" s="179"/>
      <c r="F43" s="179"/>
      <c r="G43" s="178" t="s">
        <v>382</v>
      </c>
      <c r="H43" s="178" t="s">
        <v>383</v>
      </c>
      <c r="I43" s="178">
        <v>23200</v>
      </c>
      <c r="J43" s="178">
        <v>23200</v>
      </c>
      <c r="K43" s="178" t="s">
        <v>384</v>
      </c>
      <c r="L43" s="177" t="s">
        <v>385</v>
      </c>
      <c r="M43" s="177" t="s">
        <v>90</v>
      </c>
      <c r="N43" s="177"/>
      <c r="O43" s="178" t="s">
        <v>263</v>
      </c>
      <c r="P43" s="180"/>
      <c r="Q43" s="180"/>
      <c r="R43" s="180"/>
      <c r="S43" s="180"/>
      <c r="T43" s="180"/>
      <c r="U43" s="180"/>
      <c r="V43" s="180"/>
      <c r="W43" s="180"/>
      <c r="X43" s="180"/>
      <c r="Y43" s="180"/>
      <c r="Z43" s="180"/>
      <c r="AA43" s="180"/>
      <c r="AB43" s="180"/>
    </row>
    <row r="44" spans="1:28" s="202" customFormat="1" ht="42" x14ac:dyDescent="0.25">
      <c r="A44" s="205" t="s">
        <v>271</v>
      </c>
      <c r="B44" s="206">
        <v>18</v>
      </c>
      <c r="C44" s="206" t="s">
        <v>145</v>
      </c>
      <c r="D44" s="207">
        <v>200000</v>
      </c>
      <c r="E44" s="207">
        <v>54000</v>
      </c>
      <c r="F44" s="207">
        <v>146000</v>
      </c>
      <c r="G44" s="206" t="s">
        <v>410</v>
      </c>
      <c r="H44" s="206"/>
      <c r="I44" s="207">
        <v>200000</v>
      </c>
      <c r="J44" s="207">
        <v>54000</v>
      </c>
      <c r="K44" s="206"/>
      <c r="L44" s="136"/>
      <c r="M44" s="136"/>
      <c r="N44" s="136"/>
      <c r="O44" s="206" t="s">
        <v>272</v>
      </c>
    </row>
    <row r="45" spans="1:28" s="202" customFormat="1" ht="81" customHeight="1" x14ac:dyDescent="0.25">
      <c r="A45" s="208"/>
      <c r="B45" s="206">
        <v>18.100000000000001</v>
      </c>
      <c r="C45" s="206" t="s">
        <v>387</v>
      </c>
      <c r="D45" s="207"/>
      <c r="E45" s="207"/>
      <c r="F45" s="207">
        <v>0</v>
      </c>
      <c r="G45" s="206" t="s">
        <v>388</v>
      </c>
      <c r="H45" s="206" t="s">
        <v>389</v>
      </c>
      <c r="I45" s="207">
        <v>15200</v>
      </c>
      <c r="J45" s="207">
        <v>15200</v>
      </c>
      <c r="K45" s="206" t="s">
        <v>390</v>
      </c>
      <c r="L45" s="136" t="s">
        <v>391</v>
      </c>
      <c r="M45" s="136" t="s">
        <v>90</v>
      </c>
      <c r="N45" s="136" t="s">
        <v>90</v>
      </c>
      <c r="O45" s="206" t="s">
        <v>272</v>
      </c>
    </row>
    <row r="46" spans="1:28" s="202" customFormat="1" ht="85.15" customHeight="1" x14ac:dyDescent="0.25">
      <c r="A46" s="208"/>
      <c r="B46" s="206">
        <v>18.2</v>
      </c>
      <c r="C46" s="206" t="s">
        <v>392</v>
      </c>
      <c r="D46" s="207"/>
      <c r="E46" s="207"/>
      <c r="F46" s="207"/>
      <c r="G46" s="206" t="s">
        <v>393</v>
      </c>
      <c r="H46" s="206" t="s">
        <v>394</v>
      </c>
      <c r="I46" s="207">
        <v>23200</v>
      </c>
      <c r="J46" s="207">
        <v>23200</v>
      </c>
      <c r="K46" s="206" t="s">
        <v>390</v>
      </c>
      <c r="L46" s="136" t="s">
        <v>391</v>
      </c>
      <c r="M46" s="136" t="s">
        <v>90</v>
      </c>
      <c r="N46" s="136" t="s">
        <v>90</v>
      </c>
      <c r="O46" s="206" t="s">
        <v>272</v>
      </c>
    </row>
    <row r="47" spans="1:28" s="202" customFormat="1" ht="115.15" customHeight="1" x14ac:dyDescent="0.25">
      <c r="A47" s="208"/>
      <c r="B47" s="206">
        <v>18.3</v>
      </c>
      <c r="C47" s="206" t="s">
        <v>363</v>
      </c>
      <c r="D47" s="207"/>
      <c r="E47" s="207"/>
      <c r="F47" s="207"/>
      <c r="G47" s="206" t="s">
        <v>395</v>
      </c>
      <c r="H47" s="206" t="s">
        <v>396</v>
      </c>
      <c r="I47" s="207">
        <v>15600</v>
      </c>
      <c r="J47" s="207">
        <v>15600</v>
      </c>
      <c r="K47" s="206" t="s">
        <v>365</v>
      </c>
      <c r="L47" s="136" t="s">
        <v>397</v>
      </c>
      <c r="M47" s="136" t="s">
        <v>90</v>
      </c>
      <c r="N47" s="136" t="s">
        <v>90</v>
      </c>
      <c r="O47" s="206" t="s">
        <v>272</v>
      </c>
    </row>
    <row r="48" spans="1:28" ht="42" x14ac:dyDescent="0.25">
      <c r="A48" s="209" t="s">
        <v>277</v>
      </c>
      <c r="B48" s="233">
        <v>19</v>
      </c>
      <c r="C48" s="234" t="s">
        <v>34</v>
      </c>
      <c r="D48" s="235">
        <v>490000</v>
      </c>
      <c r="E48" s="235">
        <v>178528</v>
      </c>
      <c r="F48" s="235">
        <v>311472</v>
      </c>
      <c r="G48" s="236" t="s">
        <v>411</v>
      </c>
      <c r="H48" s="234"/>
      <c r="I48" s="235">
        <v>490000</v>
      </c>
      <c r="J48" s="235">
        <v>178528</v>
      </c>
      <c r="K48" s="237"/>
      <c r="L48" s="237"/>
      <c r="M48" s="237"/>
      <c r="N48" s="237"/>
      <c r="O48" s="234" t="s">
        <v>278</v>
      </c>
      <c r="P48" s="213"/>
      <c r="Q48" s="213"/>
      <c r="R48" s="213"/>
      <c r="S48" s="213"/>
      <c r="T48" s="213"/>
      <c r="U48" s="213"/>
      <c r="V48" s="213"/>
      <c r="W48" s="213"/>
      <c r="X48" s="213"/>
      <c r="Y48" s="213"/>
      <c r="Z48" s="213"/>
      <c r="AA48" s="213"/>
      <c r="AB48" s="213"/>
    </row>
    <row r="49" spans="1:28" ht="409.5" x14ac:dyDescent="0.25">
      <c r="A49" s="214"/>
      <c r="B49" s="212">
        <v>19.100000000000001</v>
      </c>
      <c r="C49" s="210" t="s">
        <v>279</v>
      </c>
      <c r="D49" s="211"/>
      <c r="E49" s="211"/>
      <c r="F49" s="211"/>
      <c r="G49" s="210" t="s">
        <v>280</v>
      </c>
      <c r="H49" s="210" t="s">
        <v>281</v>
      </c>
      <c r="I49" s="210"/>
      <c r="J49" s="215">
        <v>37908</v>
      </c>
      <c r="K49" s="212" t="s">
        <v>282</v>
      </c>
      <c r="L49" s="212" t="s">
        <v>283</v>
      </c>
      <c r="M49" s="212" t="s">
        <v>284</v>
      </c>
      <c r="N49" s="212" t="s">
        <v>285</v>
      </c>
      <c r="O49" s="210" t="s">
        <v>278</v>
      </c>
      <c r="P49" s="213"/>
      <c r="Q49" s="213"/>
      <c r="R49" s="213"/>
      <c r="S49" s="213"/>
      <c r="T49" s="213"/>
      <c r="U49" s="213"/>
      <c r="V49" s="213"/>
      <c r="W49" s="213"/>
      <c r="X49" s="213"/>
      <c r="Y49" s="213"/>
      <c r="Z49" s="213"/>
      <c r="AA49" s="213"/>
      <c r="AB49" s="213"/>
    </row>
    <row r="50" spans="1:28" ht="336" x14ac:dyDescent="0.25">
      <c r="A50" s="214"/>
      <c r="B50" s="212">
        <v>19.2</v>
      </c>
      <c r="C50" s="210" t="s">
        <v>286</v>
      </c>
      <c r="D50" s="211"/>
      <c r="E50" s="211"/>
      <c r="F50" s="211"/>
      <c r="G50" s="210" t="s">
        <v>287</v>
      </c>
      <c r="H50" s="210" t="s">
        <v>288</v>
      </c>
      <c r="I50" s="210"/>
      <c r="J50" s="215">
        <v>60000</v>
      </c>
      <c r="K50" s="216">
        <v>24822</v>
      </c>
      <c r="L50" s="212" t="s">
        <v>289</v>
      </c>
      <c r="M50" s="212" t="s">
        <v>104</v>
      </c>
      <c r="N50" s="212" t="s">
        <v>104</v>
      </c>
      <c r="O50" s="210" t="s">
        <v>278</v>
      </c>
      <c r="P50" s="213"/>
      <c r="Q50" s="213"/>
      <c r="R50" s="213"/>
      <c r="S50" s="213"/>
      <c r="T50" s="213"/>
      <c r="U50" s="213"/>
      <c r="V50" s="213"/>
      <c r="W50" s="213"/>
      <c r="X50" s="213"/>
      <c r="Y50" s="213"/>
      <c r="Z50" s="213"/>
      <c r="AA50" s="213"/>
      <c r="AB50" s="213"/>
    </row>
    <row r="51" spans="1:28" ht="399" x14ac:dyDescent="0.25">
      <c r="A51" s="214"/>
      <c r="B51" s="212">
        <v>19.3</v>
      </c>
      <c r="C51" s="210" t="s">
        <v>290</v>
      </c>
      <c r="D51" s="211"/>
      <c r="E51" s="211"/>
      <c r="F51" s="211"/>
      <c r="G51" s="210" t="s">
        <v>291</v>
      </c>
      <c r="H51" s="210" t="s">
        <v>292</v>
      </c>
      <c r="I51" s="210"/>
      <c r="J51" s="215">
        <v>15400</v>
      </c>
      <c r="K51" s="212" t="s">
        <v>293</v>
      </c>
      <c r="L51" s="212" t="s">
        <v>294</v>
      </c>
      <c r="M51" s="212" t="s">
        <v>104</v>
      </c>
      <c r="N51" s="212" t="s">
        <v>104</v>
      </c>
      <c r="O51" s="210" t="s">
        <v>278</v>
      </c>
      <c r="P51" s="213"/>
      <c r="Q51" s="213"/>
      <c r="R51" s="213"/>
      <c r="S51" s="213"/>
      <c r="T51" s="213"/>
      <c r="U51" s="213"/>
      <c r="V51" s="213"/>
      <c r="W51" s="213"/>
      <c r="X51" s="213"/>
      <c r="Y51" s="213"/>
      <c r="Z51" s="213"/>
      <c r="AA51" s="213"/>
      <c r="AB51" s="213"/>
    </row>
    <row r="52" spans="1:28" ht="189" x14ac:dyDescent="0.25">
      <c r="A52" s="214"/>
      <c r="B52" s="212">
        <v>19.399999999999999</v>
      </c>
      <c r="C52" s="210" t="s">
        <v>295</v>
      </c>
      <c r="D52" s="211"/>
      <c r="E52" s="211"/>
      <c r="F52" s="211"/>
      <c r="G52" s="210" t="s">
        <v>296</v>
      </c>
      <c r="H52" s="210" t="s">
        <v>297</v>
      </c>
      <c r="I52" s="210"/>
      <c r="J52" s="215">
        <v>36720</v>
      </c>
      <c r="K52" s="212" t="s">
        <v>298</v>
      </c>
      <c r="L52" s="212" t="s">
        <v>299</v>
      </c>
      <c r="M52" s="212" t="s">
        <v>90</v>
      </c>
      <c r="N52" s="212" t="s">
        <v>90</v>
      </c>
      <c r="O52" s="210" t="s">
        <v>278</v>
      </c>
      <c r="P52" s="213"/>
      <c r="Q52" s="213"/>
      <c r="R52" s="213"/>
      <c r="S52" s="213"/>
      <c r="T52" s="213"/>
      <c r="U52" s="213"/>
      <c r="V52" s="213"/>
      <c r="W52" s="213"/>
      <c r="X52" s="213"/>
      <c r="Y52" s="213"/>
      <c r="Z52" s="213"/>
      <c r="AA52" s="213"/>
      <c r="AB52" s="213"/>
    </row>
    <row r="53" spans="1:28" ht="147" x14ac:dyDescent="0.25">
      <c r="A53" s="217"/>
      <c r="B53" s="212">
        <v>19.5</v>
      </c>
      <c r="C53" s="210" t="s">
        <v>300</v>
      </c>
      <c r="D53" s="211"/>
      <c r="E53" s="211"/>
      <c r="F53" s="211"/>
      <c r="G53" s="210" t="s">
        <v>301</v>
      </c>
      <c r="H53" s="210" t="s">
        <v>301</v>
      </c>
      <c r="I53" s="210"/>
      <c r="J53" s="215">
        <v>14180</v>
      </c>
      <c r="K53" s="212" t="s">
        <v>302</v>
      </c>
      <c r="L53" s="212" t="s">
        <v>90</v>
      </c>
      <c r="M53" s="212" t="s">
        <v>90</v>
      </c>
      <c r="N53" s="212" t="s">
        <v>90</v>
      </c>
      <c r="O53" s="210" t="s">
        <v>278</v>
      </c>
      <c r="P53" s="213"/>
      <c r="Q53" s="213"/>
      <c r="R53" s="213"/>
      <c r="S53" s="213"/>
      <c r="T53" s="213"/>
      <c r="U53" s="213"/>
      <c r="V53" s="213"/>
      <c r="W53" s="213"/>
      <c r="X53" s="213"/>
      <c r="Y53" s="213"/>
      <c r="Z53" s="213"/>
      <c r="AA53" s="213"/>
      <c r="AB53" s="213"/>
    </row>
    <row r="54" spans="1:28" ht="210" x14ac:dyDescent="0.25">
      <c r="A54" s="210" t="s">
        <v>304</v>
      </c>
      <c r="B54" s="212">
        <v>20</v>
      </c>
      <c r="C54" s="210" t="s">
        <v>145</v>
      </c>
      <c r="D54" s="211">
        <v>242400</v>
      </c>
      <c r="E54" s="211">
        <v>5042</v>
      </c>
      <c r="F54" s="211">
        <v>237358</v>
      </c>
      <c r="G54" s="210" t="s">
        <v>305</v>
      </c>
      <c r="H54" s="210" t="s">
        <v>306</v>
      </c>
      <c r="I54" s="210"/>
      <c r="J54" s="215">
        <v>5042</v>
      </c>
      <c r="K54" s="212" t="s">
        <v>307</v>
      </c>
      <c r="L54" s="212" t="s">
        <v>308</v>
      </c>
      <c r="M54" s="212" t="s">
        <v>104</v>
      </c>
      <c r="N54" s="212" t="s">
        <v>104</v>
      </c>
      <c r="O54" s="210" t="s">
        <v>309</v>
      </c>
      <c r="P54" s="213"/>
      <c r="Q54" s="213"/>
      <c r="R54" s="213"/>
      <c r="S54" s="213"/>
      <c r="T54" s="213"/>
      <c r="U54" s="213"/>
      <c r="V54" s="213"/>
      <c r="W54" s="213"/>
      <c r="X54" s="213"/>
      <c r="Y54" s="213"/>
      <c r="Z54" s="213"/>
      <c r="AA54" s="213"/>
      <c r="AB54" s="213"/>
    </row>
    <row r="55" spans="1:28" ht="42" x14ac:dyDescent="0.25">
      <c r="A55" s="218" t="s">
        <v>311</v>
      </c>
      <c r="B55" s="212">
        <v>21</v>
      </c>
      <c r="C55" s="210" t="s">
        <v>145</v>
      </c>
      <c r="D55" s="211">
        <v>314770</v>
      </c>
      <c r="E55" s="211">
        <v>19120</v>
      </c>
      <c r="F55" s="211">
        <v>295650</v>
      </c>
      <c r="G55" s="206" t="s">
        <v>412</v>
      </c>
      <c r="H55" s="210"/>
      <c r="I55" s="211">
        <v>314770</v>
      </c>
      <c r="J55" s="211">
        <v>19120</v>
      </c>
      <c r="K55" s="216"/>
      <c r="L55" s="212"/>
      <c r="M55" s="212"/>
      <c r="N55" s="212"/>
      <c r="O55" s="210" t="s">
        <v>312</v>
      </c>
      <c r="P55" s="213"/>
      <c r="Q55" s="213"/>
      <c r="R55" s="213"/>
      <c r="S55" s="213"/>
      <c r="T55" s="213"/>
      <c r="U55" s="213"/>
      <c r="V55" s="213"/>
      <c r="W55" s="213"/>
      <c r="X55" s="213"/>
      <c r="Y55" s="213"/>
      <c r="Z55" s="213"/>
      <c r="AA55" s="213"/>
      <c r="AB55" s="213"/>
    </row>
    <row r="56" spans="1:28" ht="409.5" x14ac:dyDescent="0.25">
      <c r="A56" s="214"/>
      <c r="B56" s="212">
        <v>21.1</v>
      </c>
      <c r="C56" s="210" t="s">
        <v>313</v>
      </c>
      <c r="D56" s="211"/>
      <c r="E56" s="211"/>
      <c r="F56" s="211"/>
      <c r="G56" s="210" t="s">
        <v>314</v>
      </c>
      <c r="H56" s="210" t="s">
        <v>315</v>
      </c>
      <c r="I56" s="215"/>
      <c r="J56" s="215">
        <v>9600</v>
      </c>
      <c r="K56" s="216">
        <v>24415</v>
      </c>
      <c r="L56" s="212" t="s">
        <v>316</v>
      </c>
      <c r="M56" s="212" t="s">
        <v>104</v>
      </c>
      <c r="N56" s="212" t="s">
        <v>104</v>
      </c>
      <c r="O56" s="210" t="s">
        <v>312</v>
      </c>
      <c r="P56" s="213"/>
      <c r="Q56" s="213"/>
      <c r="R56" s="213"/>
      <c r="S56" s="213"/>
      <c r="T56" s="213"/>
      <c r="U56" s="213"/>
      <c r="V56" s="213"/>
      <c r="W56" s="213"/>
      <c r="X56" s="213"/>
      <c r="Y56" s="213"/>
      <c r="Z56" s="213"/>
      <c r="AA56" s="213"/>
      <c r="AB56" s="213"/>
    </row>
    <row r="57" spans="1:28" ht="409.5" x14ac:dyDescent="0.25">
      <c r="A57" s="217"/>
      <c r="B57" s="212">
        <v>21.2</v>
      </c>
      <c r="C57" s="210" t="s">
        <v>317</v>
      </c>
      <c r="D57" s="211"/>
      <c r="E57" s="211"/>
      <c r="F57" s="211"/>
      <c r="G57" s="210" t="s">
        <v>318</v>
      </c>
      <c r="H57" s="210" t="s">
        <v>315</v>
      </c>
      <c r="I57" s="215"/>
      <c r="J57" s="215">
        <v>9520</v>
      </c>
      <c r="K57" s="216">
        <v>24492</v>
      </c>
      <c r="L57" s="212" t="s">
        <v>320</v>
      </c>
      <c r="M57" s="212"/>
      <c r="N57" s="212"/>
      <c r="O57" s="210" t="s">
        <v>312</v>
      </c>
      <c r="P57" s="213"/>
      <c r="Q57" s="213"/>
      <c r="R57" s="213"/>
      <c r="S57" s="213"/>
      <c r="T57" s="213"/>
      <c r="U57" s="213"/>
      <c r="V57" s="213"/>
      <c r="W57" s="213"/>
      <c r="X57" s="213"/>
      <c r="Y57" s="213"/>
      <c r="Z57" s="213"/>
      <c r="AA57" s="213"/>
      <c r="AB57" s="213"/>
    </row>
    <row r="58" spans="1:28" ht="409.5" x14ac:dyDescent="0.25">
      <c r="A58" s="210" t="s">
        <v>323</v>
      </c>
      <c r="B58" s="212">
        <v>22</v>
      </c>
      <c r="C58" s="210" t="s">
        <v>145</v>
      </c>
      <c r="D58" s="211">
        <v>172200</v>
      </c>
      <c r="E58" s="211">
        <v>119520</v>
      </c>
      <c r="F58" s="211">
        <v>52680</v>
      </c>
      <c r="G58" s="210" t="s">
        <v>413</v>
      </c>
      <c r="H58" s="210" t="s">
        <v>414</v>
      </c>
      <c r="I58" s="215">
        <v>172200</v>
      </c>
      <c r="J58" s="215" t="s">
        <v>424</v>
      </c>
      <c r="K58" s="212" t="s">
        <v>415</v>
      </c>
      <c r="L58" s="212" t="s">
        <v>416</v>
      </c>
      <c r="M58" s="212" t="s">
        <v>417</v>
      </c>
      <c r="N58" s="212" t="s">
        <v>417</v>
      </c>
      <c r="O58" s="210" t="s">
        <v>329</v>
      </c>
      <c r="P58" s="213"/>
      <c r="Q58" s="213"/>
      <c r="R58" s="213"/>
      <c r="S58" s="213"/>
      <c r="T58" s="213"/>
      <c r="U58" s="213"/>
      <c r="V58" s="213"/>
      <c r="W58" s="213"/>
      <c r="X58" s="213"/>
      <c r="Y58" s="213"/>
      <c r="Z58" s="213"/>
      <c r="AA58" s="213"/>
      <c r="AB58" s="213"/>
    </row>
    <row r="59" spans="1:28" ht="42" x14ac:dyDescent="0.25">
      <c r="A59" s="137" t="s">
        <v>331</v>
      </c>
      <c r="B59" s="138">
        <v>23</v>
      </c>
      <c r="C59" s="137" t="s">
        <v>34</v>
      </c>
      <c r="D59" s="139">
        <v>84000</v>
      </c>
      <c r="E59" s="139">
        <v>42000</v>
      </c>
      <c r="F59" s="139">
        <v>42000</v>
      </c>
      <c r="G59" s="137" t="s">
        <v>423</v>
      </c>
      <c r="H59" s="137"/>
      <c r="I59" s="139">
        <v>84000</v>
      </c>
      <c r="J59" s="139">
        <v>42000</v>
      </c>
      <c r="K59" s="138"/>
      <c r="L59" s="138"/>
      <c r="M59" s="138"/>
      <c r="N59" s="138"/>
      <c r="O59" s="137" t="s">
        <v>332</v>
      </c>
    </row>
    <row r="60" spans="1:28" ht="336" x14ac:dyDescent="0.25">
      <c r="A60" s="83"/>
      <c r="B60" s="147">
        <v>23.1</v>
      </c>
      <c r="C60" s="83" t="s">
        <v>333</v>
      </c>
      <c r="D60" s="145"/>
      <c r="E60" s="145"/>
      <c r="F60" s="145"/>
      <c r="G60" s="83" t="s">
        <v>419</v>
      </c>
      <c r="H60" s="83" t="s">
        <v>418</v>
      </c>
      <c r="I60" s="83">
        <v>50000</v>
      </c>
      <c r="J60" s="145">
        <v>42000</v>
      </c>
      <c r="K60" s="147" t="s">
        <v>336</v>
      </c>
      <c r="L60" s="219" t="s">
        <v>328</v>
      </c>
      <c r="M60" s="147" t="s">
        <v>337</v>
      </c>
      <c r="N60" s="147" t="s">
        <v>420</v>
      </c>
      <c r="O60" s="83" t="s">
        <v>332</v>
      </c>
    </row>
    <row r="61" spans="1:28" ht="409.5" x14ac:dyDescent="0.25">
      <c r="A61" s="132" t="s">
        <v>340</v>
      </c>
      <c r="B61" s="133">
        <v>24</v>
      </c>
      <c r="C61" s="132" t="s">
        <v>341</v>
      </c>
      <c r="D61" s="134">
        <v>10000</v>
      </c>
      <c r="E61" s="134">
        <v>10000</v>
      </c>
      <c r="F61" s="134">
        <v>0</v>
      </c>
      <c r="G61" s="132" t="s">
        <v>342</v>
      </c>
      <c r="H61" s="132" t="s">
        <v>343</v>
      </c>
      <c r="I61" s="132">
        <v>10000</v>
      </c>
      <c r="J61" s="134">
        <v>10000</v>
      </c>
      <c r="K61" s="220" t="s">
        <v>344</v>
      </c>
      <c r="L61" s="147" t="s">
        <v>345</v>
      </c>
      <c r="M61" s="221" t="s">
        <v>346</v>
      </c>
      <c r="N61" s="133" t="s">
        <v>347</v>
      </c>
      <c r="O61" s="132" t="s">
        <v>332</v>
      </c>
    </row>
    <row r="62" spans="1:28" x14ac:dyDescent="0.25">
      <c r="D62" s="124"/>
      <c r="E62" s="124"/>
      <c r="F62" s="124"/>
    </row>
    <row r="63" spans="1:28" x14ac:dyDescent="0.25">
      <c r="D63" s="124"/>
      <c r="E63" s="124"/>
      <c r="F63" s="124"/>
    </row>
    <row r="64" spans="1:28" x14ac:dyDescent="0.25">
      <c r="D64" s="124"/>
      <c r="E64" s="124"/>
      <c r="F64" s="124"/>
    </row>
    <row r="65" spans="4:6" x14ac:dyDescent="0.25">
      <c r="D65" s="124"/>
      <c r="E65" s="124"/>
      <c r="F65" s="124"/>
    </row>
    <row r="66" spans="4:6" x14ac:dyDescent="0.25">
      <c r="D66" s="124"/>
      <c r="E66" s="124"/>
      <c r="F66" s="124"/>
    </row>
    <row r="67" spans="4:6" x14ac:dyDescent="0.25">
      <c r="D67" s="124"/>
      <c r="E67" s="124"/>
      <c r="F67" s="124"/>
    </row>
    <row r="68" spans="4:6" x14ac:dyDescent="0.25">
      <c r="D68" s="124"/>
      <c r="E68" s="124"/>
      <c r="F68" s="124"/>
    </row>
    <row r="69" spans="4:6" x14ac:dyDescent="0.25">
      <c r="D69" s="124"/>
      <c r="E69" s="124"/>
      <c r="F69" s="124"/>
    </row>
    <row r="70" spans="4:6" x14ac:dyDescent="0.25">
      <c r="D70" s="124"/>
      <c r="E70" s="124"/>
      <c r="F70" s="124"/>
    </row>
    <row r="71" spans="4:6" x14ac:dyDescent="0.25">
      <c r="D71" s="124"/>
      <c r="E71" s="124"/>
      <c r="F71" s="124"/>
    </row>
    <row r="72" spans="4:6" x14ac:dyDescent="0.25">
      <c r="D72" s="124"/>
      <c r="E72" s="124"/>
      <c r="F72" s="124"/>
    </row>
    <row r="73" spans="4:6" x14ac:dyDescent="0.25">
      <c r="D73" s="124"/>
      <c r="E73" s="124"/>
      <c r="F73" s="124"/>
    </row>
    <row r="74" spans="4:6" x14ac:dyDescent="0.25">
      <c r="D74" s="124"/>
      <c r="E74" s="124"/>
      <c r="F74" s="124"/>
    </row>
    <row r="75" spans="4:6" x14ac:dyDescent="0.25">
      <c r="D75" s="124"/>
      <c r="E75" s="124"/>
      <c r="F75" s="124"/>
    </row>
    <row r="76" spans="4:6" x14ac:dyDescent="0.25">
      <c r="D76" s="124"/>
      <c r="E76" s="124"/>
      <c r="F76" s="124"/>
    </row>
    <row r="77" spans="4:6" x14ac:dyDescent="0.25">
      <c r="D77" s="124"/>
      <c r="E77" s="124"/>
      <c r="F77" s="124"/>
    </row>
    <row r="78" spans="4:6" x14ac:dyDescent="0.25">
      <c r="D78" s="124"/>
      <c r="E78" s="124"/>
      <c r="F78" s="124"/>
    </row>
    <row r="79" spans="4:6" x14ac:dyDescent="0.25">
      <c r="D79" s="124"/>
      <c r="E79" s="124"/>
      <c r="F79" s="124"/>
    </row>
    <row r="80" spans="4:6" x14ac:dyDescent="0.25">
      <c r="D80" s="124"/>
      <c r="E80" s="124"/>
      <c r="F80" s="124"/>
    </row>
    <row r="81" spans="4:6" x14ac:dyDescent="0.25">
      <c r="D81" s="124"/>
      <c r="E81" s="124"/>
      <c r="F81" s="124"/>
    </row>
    <row r="82" spans="4:6" x14ac:dyDescent="0.25">
      <c r="D82" s="124"/>
      <c r="E82" s="124"/>
      <c r="F82" s="124"/>
    </row>
    <row r="83" spans="4:6" x14ac:dyDescent="0.25">
      <c r="D83" s="124"/>
      <c r="E83" s="124"/>
      <c r="F83" s="124"/>
    </row>
    <row r="84" spans="4:6" x14ac:dyDescent="0.25">
      <c r="D84" s="124"/>
      <c r="E84" s="124"/>
      <c r="F84" s="124"/>
    </row>
    <row r="85" spans="4:6" x14ac:dyDescent="0.25">
      <c r="D85" s="124"/>
      <c r="E85" s="124"/>
      <c r="F85" s="124"/>
    </row>
    <row r="86" spans="4:6" x14ac:dyDescent="0.25">
      <c r="D86" s="124"/>
      <c r="E86" s="124"/>
      <c r="F86" s="124"/>
    </row>
    <row r="87" spans="4:6" x14ac:dyDescent="0.25">
      <c r="D87" s="124"/>
      <c r="E87" s="124"/>
      <c r="F87" s="124"/>
    </row>
    <row r="88" spans="4:6" x14ac:dyDescent="0.25">
      <c r="D88" s="124"/>
      <c r="E88" s="124"/>
      <c r="F88" s="124"/>
    </row>
    <row r="89" spans="4:6" x14ac:dyDescent="0.25">
      <c r="D89" s="124"/>
      <c r="E89" s="124"/>
      <c r="F89" s="124"/>
    </row>
    <row r="90" spans="4:6" x14ac:dyDescent="0.25">
      <c r="D90" s="124"/>
      <c r="E90" s="124"/>
      <c r="F90" s="124"/>
    </row>
    <row r="91" spans="4:6" x14ac:dyDescent="0.25">
      <c r="D91" s="124"/>
      <c r="E91" s="124"/>
      <c r="F91" s="124"/>
    </row>
    <row r="92" spans="4:6" x14ac:dyDescent="0.25">
      <c r="D92" s="124"/>
      <c r="E92" s="124"/>
      <c r="F92" s="124"/>
    </row>
    <row r="93" spans="4:6" x14ac:dyDescent="0.25">
      <c r="D93" s="124"/>
      <c r="E93" s="124"/>
      <c r="F93" s="124"/>
    </row>
    <row r="94" spans="4:6" x14ac:dyDescent="0.25">
      <c r="D94" s="124"/>
      <c r="E94" s="124"/>
      <c r="F94" s="124"/>
    </row>
    <row r="95" spans="4:6" x14ac:dyDescent="0.25">
      <c r="D95" s="124"/>
      <c r="E95" s="124"/>
      <c r="F95" s="124"/>
    </row>
    <row r="96" spans="4:6" x14ac:dyDescent="0.25">
      <c r="D96" s="124"/>
      <c r="E96" s="124"/>
      <c r="F96" s="124"/>
    </row>
    <row r="97" spans="4:6" x14ac:dyDescent="0.25">
      <c r="D97" s="124"/>
      <c r="E97" s="124"/>
      <c r="F97" s="124"/>
    </row>
    <row r="98" spans="4:6" x14ac:dyDescent="0.25">
      <c r="D98" s="124"/>
      <c r="E98" s="124"/>
      <c r="F98" s="124"/>
    </row>
    <row r="99" spans="4:6" x14ac:dyDescent="0.25">
      <c r="D99" s="124"/>
      <c r="E99" s="124"/>
      <c r="F99" s="124"/>
    </row>
    <row r="100" spans="4:6" x14ac:dyDescent="0.25">
      <c r="D100" s="124"/>
      <c r="E100" s="124"/>
      <c r="F100" s="124"/>
    </row>
    <row r="101" spans="4:6" x14ac:dyDescent="0.25">
      <c r="D101" s="124"/>
      <c r="E101" s="124"/>
      <c r="F101" s="124"/>
    </row>
    <row r="102" spans="4:6" x14ac:dyDescent="0.25">
      <c r="D102" s="124"/>
      <c r="E102" s="124"/>
      <c r="F102" s="124"/>
    </row>
    <row r="103" spans="4:6" x14ac:dyDescent="0.25">
      <c r="D103" s="124"/>
      <c r="E103" s="124"/>
      <c r="F103" s="124"/>
    </row>
    <row r="104" spans="4:6" x14ac:dyDescent="0.25">
      <c r="D104" s="124"/>
      <c r="E104" s="124"/>
      <c r="F104" s="124"/>
    </row>
    <row r="105" spans="4:6" x14ac:dyDescent="0.25">
      <c r="D105" s="124"/>
      <c r="E105" s="124"/>
      <c r="F105" s="124"/>
    </row>
    <row r="106" spans="4:6" x14ac:dyDescent="0.25">
      <c r="D106" s="124"/>
      <c r="E106" s="124"/>
      <c r="F106" s="124"/>
    </row>
    <row r="107" spans="4:6" x14ac:dyDescent="0.25">
      <c r="D107" s="124"/>
      <c r="E107" s="124"/>
      <c r="F107" s="124"/>
    </row>
    <row r="108" spans="4:6" x14ac:dyDescent="0.25">
      <c r="D108" s="124"/>
      <c r="E108" s="124"/>
      <c r="F108" s="124"/>
    </row>
    <row r="109" spans="4:6" x14ac:dyDescent="0.25">
      <c r="D109" s="124"/>
      <c r="E109" s="124"/>
      <c r="F109" s="124"/>
    </row>
    <row r="110" spans="4:6" x14ac:dyDescent="0.25">
      <c r="D110" s="124"/>
      <c r="E110" s="124"/>
      <c r="F110" s="124"/>
    </row>
    <row r="111" spans="4:6" x14ac:dyDescent="0.25">
      <c r="D111" s="124"/>
      <c r="E111" s="124"/>
      <c r="F111" s="124"/>
    </row>
    <row r="112" spans="4:6" x14ac:dyDescent="0.25">
      <c r="D112" s="124"/>
      <c r="E112" s="124"/>
      <c r="F112" s="124"/>
    </row>
    <row r="113" spans="4:6" x14ac:dyDescent="0.25">
      <c r="D113" s="124"/>
      <c r="E113" s="124"/>
      <c r="F113" s="124"/>
    </row>
    <row r="114" spans="4:6" x14ac:dyDescent="0.25">
      <c r="D114" s="124"/>
      <c r="E114" s="124"/>
      <c r="F114" s="124"/>
    </row>
    <row r="115" spans="4:6" x14ac:dyDescent="0.25">
      <c r="D115" s="124"/>
      <c r="E115" s="124"/>
      <c r="F115" s="124"/>
    </row>
    <row r="116" spans="4:6" x14ac:dyDescent="0.25">
      <c r="D116" s="124"/>
      <c r="E116" s="124"/>
      <c r="F116" s="124"/>
    </row>
    <row r="117" spans="4:6" x14ac:dyDescent="0.25">
      <c r="D117" s="124"/>
      <c r="E117" s="124"/>
      <c r="F117" s="124"/>
    </row>
    <row r="118" spans="4:6" x14ac:dyDescent="0.25">
      <c r="D118" s="124"/>
      <c r="E118" s="124"/>
      <c r="F118" s="124"/>
    </row>
    <row r="119" spans="4:6" x14ac:dyDescent="0.25">
      <c r="D119" s="124"/>
      <c r="E119" s="124"/>
      <c r="F119" s="124"/>
    </row>
    <row r="120" spans="4:6" x14ac:dyDescent="0.25">
      <c r="D120" s="124"/>
      <c r="E120" s="124"/>
      <c r="F120" s="124"/>
    </row>
    <row r="121" spans="4:6" x14ac:dyDescent="0.25">
      <c r="D121" s="124"/>
      <c r="E121" s="124"/>
      <c r="F121" s="124"/>
    </row>
    <row r="122" spans="4:6" x14ac:dyDescent="0.25">
      <c r="D122" s="124"/>
      <c r="E122" s="124"/>
      <c r="F122" s="124"/>
    </row>
    <row r="123" spans="4:6" x14ac:dyDescent="0.25">
      <c r="D123" s="124"/>
      <c r="E123" s="124"/>
      <c r="F123" s="124"/>
    </row>
    <row r="124" spans="4:6" x14ac:dyDescent="0.25">
      <c r="D124" s="124"/>
      <c r="E124" s="124"/>
      <c r="F124" s="124"/>
    </row>
    <row r="125" spans="4:6" x14ac:dyDescent="0.25">
      <c r="D125" s="124"/>
      <c r="E125" s="124"/>
      <c r="F125" s="124"/>
    </row>
    <row r="126" spans="4:6" x14ac:dyDescent="0.25">
      <c r="D126" s="124"/>
      <c r="E126" s="124"/>
      <c r="F126" s="124"/>
    </row>
    <row r="127" spans="4:6" x14ac:dyDescent="0.25">
      <c r="D127" s="124"/>
      <c r="E127" s="124"/>
      <c r="F127" s="124"/>
    </row>
    <row r="128" spans="4:6" x14ac:dyDescent="0.25">
      <c r="D128" s="124"/>
      <c r="E128" s="124"/>
      <c r="F128" s="124"/>
    </row>
    <row r="129" spans="4:6" x14ac:dyDescent="0.25">
      <c r="D129" s="124"/>
      <c r="E129" s="124"/>
      <c r="F129" s="124"/>
    </row>
    <row r="130" spans="4:6" x14ac:dyDescent="0.25">
      <c r="D130" s="124"/>
      <c r="E130" s="124"/>
      <c r="F130" s="124"/>
    </row>
    <row r="131" spans="4:6" x14ac:dyDescent="0.25">
      <c r="D131" s="124"/>
      <c r="E131" s="124"/>
      <c r="F131" s="124"/>
    </row>
    <row r="132" spans="4:6" x14ac:dyDescent="0.25">
      <c r="D132" s="124"/>
      <c r="E132" s="124"/>
      <c r="F132" s="124"/>
    </row>
    <row r="133" spans="4:6" x14ac:dyDescent="0.25">
      <c r="D133" s="124"/>
      <c r="E133" s="124"/>
      <c r="F133" s="124"/>
    </row>
    <row r="134" spans="4:6" x14ac:dyDescent="0.25">
      <c r="D134" s="124"/>
      <c r="E134" s="124"/>
      <c r="F134" s="124"/>
    </row>
    <row r="135" spans="4:6" x14ac:dyDescent="0.25">
      <c r="D135" s="124"/>
      <c r="E135" s="124"/>
      <c r="F135" s="124"/>
    </row>
    <row r="136" spans="4:6" x14ac:dyDescent="0.25">
      <c r="D136" s="124"/>
      <c r="E136" s="124"/>
      <c r="F136" s="124"/>
    </row>
    <row r="137" spans="4:6" x14ac:dyDescent="0.25">
      <c r="D137" s="124"/>
      <c r="E137" s="124"/>
      <c r="F137" s="124"/>
    </row>
    <row r="138" spans="4:6" x14ac:dyDescent="0.25">
      <c r="D138" s="124"/>
      <c r="E138" s="124"/>
      <c r="F138" s="124"/>
    </row>
    <row r="139" spans="4:6" x14ac:dyDescent="0.25">
      <c r="D139" s="124"/>
      <c r="E139" s="124"/>
      <c r="F139" s="124"/>
    </row>
    <row r="140" spans="4:6" x14ac:dyDescent="0.25">
      <c r="D140" s="124"/>
      <c r="E140" s="124"/>
      <c r="F140" s="124"/>
    </row>
    <row r="141" spans="4:6" x14ac:dyDescent="0.25">
      <c r="D141" s="124"/>
      <c r="E141" s="124"/>
      <c r="F141" s="124"/>
    </row>
    <row r="142" spans="4:6" x14ac:dyDescent="0.25">
      <c r="D142" s="124"/>
      <c r="E142" s="124"/>
      <c r="F142" s="124"/>
    </row>
    <row r="143" spans="4:6" x14ac:dyDescent="0.25">
      <c r="D143" s="124"/>
      <c r="E143" s="124"/>
      <c r="F143" s="124"/>
    </row>
    <row r="144" spans="4:6" x14ac:dyDescent="0.25">
      <c r="D144" s="124"/>
      <c r="E144" s="124"/>
      <c r="F144" s="124"/>
    </row>
    <row r="145" spans="4:6" x14ac:dyDescent="0.25">
      <c r="D145" s="124"/>
      <c r="E145" s="124"/>
      <c r="F145" s="124"/>
    </row>
    <row r="146" spans="4:6" x14ac:dyDescent="0.25">
      <c r="D146" s="124"/>
      <c r="E146" s="124"/>
      <c r="F146" s="124"/>
    </row>
    <row r="147" spans="4:6" x14ac:dyDescent="0.25">
      <c r="D147" s="124"/>
      <c r="E147" s="124"/>
      <c r="F147" s="124"/>
    </row>
    <row r="148" spans="4:6" x14ac:dyDescent="0.25">
      <c r="D148" s="124"/>
      <c r="E148" s="124"/>
      <c r="F148" s="124"/>
    </row>
    <row r="149" spans="4:6" x14ac:dyDescent="0.25">
      <c r="D149" s="124"/>
      <c r="E149" s="124"/>
      <c r="F149" s="124"/>
    </row>
    <row r="150" spans="4:6" x14ac:dyDescent="0.25">
      <c r="D150" s="124"/>
      <c r="E150" s="124"/>
      <c r="F150" s="124"/>
    </row>
    <row r="151" spans="4:6" x14ac:dyDescent="0.25">
      <c r="D151" s="124"/>
      <c r="E151" s="124"/>
      <c r="F151" s="124"/>
    </row>
    <row r="152" spans="4:6" x14ac:dyDescent="0.25">
      <c r="D152" s="124"/>
      <c r="E152" s="124"/>
      <c r="F152" s="124"/>
    </row>
    <row r="153" spans="4:6" x14ac:dyDescent="0.25">
      <c r="D153" s="124"/>
      <c r="E153" s="124"/>
      <c r="F153" s="124"/>
    </row>
    <row r="154" spans="4:6" x14ac:dyDescent="0.25">
      <c r="D154" s="124"/>
      <c r="E154" s="124"/>
      <c r="F154" s="124"/>
    </row>
    <row r="155" spans="4:6" x14ac:dyDescent="0.25">
      <c r="D155" s="124"/>
      <c r="E155" s="124"/>
      <c r="F155" s="124"/>
    </row>
    <row r="156" spans="4:6" x14ac:dyDescent="0.25">
      <c r="D156" s="124"/>
      <c r="E156" s="124"/>
      <c r="F156" s="124"/>
    </row>
    <row r="157" spans="4:6" x14ac:dyDescent="0.25">
      <c r="D157" s="124"/>
      <c r="E157" s="124"/>
      <c r="F157" s="124"/>
    </row>
    <row r="158" spans="4:6" x14ac:dyDescent="0.25">
      <c r="D158" s="124"/>
      <c r="E158" s="124"/>
      <c r="F158" s="124"/>
    </row>
    <row r="159" spans="4:6" x14ac:dyDescent="0.25">
      <c r="D159" s="124"/>
      <c r="E159" s="124"/>
      <c r="F159" s="124"/>
    </row>
    <row r="160" spans="4:6" x14ac:dyDescent="0.25">
      <c r="D160" s="124"/>
      <c r="E160" s="124"/>
      <c r="F160" s="124"/>
    </row>
    <row r="161" spans="4:6" x14ac:dyDescent="0.25">
      <c r="D161" s="124"/>
      <c r="E161" s="124"/>
      <c r="F161" s="124"/>
    </row>
    <row r="162" spans="4:6" x14ac:dyDescent="0.25">
      <c r="D162" s="124"/>
      <c r="E162" s="124"/>
      <c r="F162" s="124"/>
    </row>
    <row r="163" spans="4:6" x14ac:dyDescent="0.25">
      <c r="D163" s="124"/>
      <c r="E163" s="124"/>
      <c r="F163" s="124"/>
    </row>
    <row r="164" spans="4:6" x14ac:dyDescent="0.25">
      <c r="D164" s="124"/>
      <c r="E164" s="124"/>
      <c r="F164" s="124"/>
    </row>
    <row r="165" spans="4:6" x14ac:dyDescent="0.25">
      <c r="D165" s="124"/>
      <c r="E165" s="124"/>
      <c r="F165" s="124"/>
    </row>
    <row r="166" spans="4:6" x14ac:dyDescent="0.25">
      <c r="D166" s="124"/>
      <c r="E166" s="124"/>
      <c r="F166" s="124"/>
    </row>
    <row r="167" spans="4:6" x14ac:dyDescent="0.25">
      <c r="D167" s="124"/>
      <c r="E167" s="124"/>
      <c r="F167" s="124"/>
    </row>
    <row r="168" spans="4:6" x14ac:dyDescent="0.25">
      <c r="D168" s="124"/>
      <c r="E168" s="124"/>
      <c r="F168" s="124"/>
    </row>
    <row r="169" spans="4:6" x14ac:dyDescent="0.25">
      <c r="D169" s="124"/>
      <c r="E169" s="124"/>
      <c r="F169" s="124"/>
    </row>
    <row r="170" spans="4:6" x14ac:dyDescent="0.25">
      <c r="D170" s="124"/>
      <c r="E170" s="124"/>
      <c r="F170" s="124"/>
    </row>
    <row r="171" spans="4:6" x14ac:dyDescent="0.25">
      <c r="D171" s="124"/>
      <c r="E171" s="124"/>
      <c r="F171" s="124"/>
    </row>
    <row r="172" spans="4:6" x14ac:dyDescent="0.25">
      <c r="D172" s="124"/>
      <c r="E172" s="124"/>
      <c r="F172" s="124"/>
    </row>
    <row r="173" spans="4:6" x14ac:dyDescent="0.25">
      <c r="D173" s="124"/>
      <c r="E173" s="124"/>
      <c r="F173" s="124"/>
    </row>
    <row r="174" spans="4:6" x14ac:dyDescent="0.25">
      <c r="D174" s="124"/>
      <c r="E174" s="124"/>
      <c r="F174" s="124"/>
    </row>
    <row r="175" spans="4:6" x14ac:dyDescent="0.25">
      <c r="D175" s="124"/>
      <c r="E175" s="124"/>
      <c r="F175" s="124"/>
    </row>
    <row r="176" spans="4:6" x14ac:dyDescent="0.25">
      <c r="D176" s="124"/>
      <c r="E176" s="124"/>
      <c r="F176" s="124"/>
    </row>
    <row r="177" spans="4:6" x14ac:dyDescent="0.25">
      <c r="D177" s="124"/>
      <c r="E177" s="124"/>
      <c r="F177" s="124"/>
    </row>
    <row r="178" spans="4:6" x14ac:dyDescent="0.25">
      <c r="D178" s="124"/>
      <c r="E178" s="124"/>
      <c r="F178" s="124"/>
    </row>
    <row r="179" spans="4:6" x14ac:dyDescent="0.25">
      <c r="D179" s="124"/>
      <c r="E179" s="124"/>
      <c r="F179" s="124"/>
    </row>
    <row r="180" spans="4:6" x14ac:dyDescent="0.25">
      <c r="D180" s="124"/>
      <c r="E180" s="124"/>
      <c r="F180" s="124"/>
    </row>
    <row r="181" spans="4:6" x14ac:dyDescent="0.25">
      <c r="D181" s="124"/>
      <c r="E181" s="124"/>
      <c r="F181" s="124"/>
    </row>
    <row r="182" spans="4:6" x14ac:dyDescent="0.25">
      <c r="D182" s="124"/>
      <c r="E182" s="124"/>
      <c r="F182" s="124"/>
    </row>
    <row r="183" spans="4:6" x14ac:dyDescent="0.25">
      <c r="D183" s="124"/>
      <c r="E183" s="124"/>
      <c r="F183" s="124"/>
    </row>
    <row r="184" spans="4:6" x14ac:dyDescent="0.25">
      <c r="D184" s="124"/>
      <c r="E184" s="124"/>
      <c r="F184" s="124"/>
    </row>
    <row r="185" spans="4:6" x14ac:dyDescent="0.25">
      <c r="D185" s="124"/>
      <c r="E185" s="124"/>
      <c r="F185" s="124"/>
    </row>
    <row r="186" spans="4:6" x14ac:dyDescent="0.25">
      <c r="D186" s="124"/>
      <c r="E186" s="124"/>
      <c r="F186" s="124"/>
    </row>
    <row r="187" spans="4:6" x14ac:dyDescent="0.25">
      <c r="D187" s="124"/>
      <c r="E187" s="124"/>
      <c r="F187" s="124"/>
    </row>
    <row r="188" spans="4:6" x14ac:dyDescent="0.25">
      <c r="D188" s="124"/>
      <c r="E188" s="124"/>
      <c r="F188" s="124"/>
    </row>
    <row r="189" spans="4:6" x14ac:dyDescent="0.25">
      <c r="D189" s="124"/>
      <c r="E189" s="124"/>
      <c r="F189" s="124"/>
    </row>
    <row r="190" spans="4:6" x14ac:dyDescent="0.25">
      <c r="D190" s="124"/>
      <c r="E190" s="124"/>
      <c r="F190" s="124"/>
    </row>
    <row r="191" spans="4:6" x14ac:dyDescent="0.25">
      <c r="D191" s="124"/>
      <c r="E191" s="124"/>
      <c r="F191" s="124"/>
    </row>
    <row r="192" spans="4:6" x14ac:dyDescent="0.25">
      <c r="D192" s="124"/>
      <c r="E192" s="124"/>
      <c r="F192" s="124"/>
    </row>
    <row r="193" spans="4:6" x14ac:dyDescent="0.25">
      <c r="D193" s="124"/>
      <c r="E193" s="124"/>
      <c r="F193" s="124"/>
    </row>
    <row r="194" spans="4:6" x14ac:dyDescent="0.25">
      <c r="D194" s="124"/>
      <c r="E194" s="124"/>
      <c r="F194" s="124"/>
    </row>
    <row r="195" spans="4:6" x14ac:dyDescent="0.25">
      <c r="D195" s="124"/>
      <c r="E195" s="124"/>
      <c r="F195" s="124"/>
    </row>
    <row r="196" spans="4:6" x14ac:dyDescent="0.25">
      <c r="D196" s="124"/>
      <c r="E196" s="124"/>
      <c r="F196" s="124"/>
    </row>
    <row r="197" spans="4:6" x14ac:dyDescent="0.25">
      <c r="D197" s="124"/>
      <c r="E197" s="124"/>
      <c r="F197" s="124"/>
    </row>
    <row r="198" spans="4:6" x14ac:dyDescent="0.25">
      <c r="D198" s="124"/>
      <c r="E198" s="124"/>
      <c r="F198" s="124"/>
    </row>
    <row r="199" spans="4:6" x14ac:dyDescent="0.25">
      <c r="D199" s="124"/>
      <c r="E199" s="124"/>
      <c r="F199" s="124"/>
    </row>
    <row r="200" spans="4:6" x14ac:dyDescent="0.25">
      <c r="D200" s="124"/>
      <c r="E200" s="124"/>
      <c r="F200" s="124"/>
    </row>
    <row r="201" spans="4:6" x14ac:dyDescent="0.25">
      <c r="D201" s="124"/>
      <c r="E201" s="124"/>
      <c r="F201" s="124"/>
    </row>
    <row r="202" spans="4:6" x14ac:dyDescent="0.25">
      <c r="D202" s="124"/>
      <c r="E202" s="124"/>
      <c r="F202" s="124"/>
    </row>
    <row r="203" spans="4:6" x14ac:dyDescent="0.25">
      <c r="D203" s="124"/>
      <c r="E203" s="124"/>
      <c r="F203" s="124"/>
    </row>
    <row r="204" spans="4:6" x14ac:dyDescent="0.25">
      <c r="D204" s="124"/>
      <c r="E204" s="124"/>
      <c r="F204" s="124"/>
    </row>
    <row r="205" spans="4:6" x14ac:dyDescent="0.25">
      <c r="D205" s="124"/>
      <c r="E205" s="124"/>
      <c r="F205" s="124"/>
    </row>
    <row r="206" spans="4:6" x14ac:dyDescent="0.25">
      <c r="D206" s="124"/>
      <c r="E206" s="124"/>
      <c r="F206" s="124"/>
    </row>
    <row r="207" spans="4:6" x14ac:dyDescent="0.25">
      <c r="D207" s="124"/>
      <c r="E207" s="124"/>
      <c r="F207" s="124"/>
    </row>
    <row r="208" spans="4:6" x14ac:dyDescent="0.25">
      <c r="D208" s="124"/>
      <c r="E208" s="124"/>
      <c r="F208" s="124"/>
    </row>
    <row r="209" spans="4:6" x14ac:dyDescent="0.25">
      <c r="D209" s="124"/>
      <c r="E209" s="124"/>
      <c r="F209" s="124"/>
    </row>
    <row r="210" spans="4:6" x14ac:dyDescent="0.25">
      <c r="D210" s="124"/>
      <c r="E210" s="124"/>
      <c r="F210" s="124"/>
    </row>
    <row r="211" spans="4:6" x14ac:dyDescent="0.25">
      <c r="D211" s="124"/>
      <c r="E211" s="124"/>
      <c r="F211" s="124"/>
    </row>
    <row r="212" spans="4:6" x14ac:dyDescent="0.25">
      <c r="D212" s="124"/>
      <c r="E212" s="124"/>
      <c r="F212" s="124"/>
    </row>
    <row r="213" spans="4:6" x14ac:dyDescent="0.25">
      <c r="D213" s="124"/>
      <c r="E213" s="124"/>
      <c r="F213" s="124"/>
    </row>
    <row r="214" spans="4:6" x14ac:dyDescent="0.25">
      <c r="D214" s="124"/>
      <c r="E214" s="124"/>
      <c r="F214" s="124"/>
    </row>
    <row r="215" spans="4:6" x14ac:dyDescent="0.25">
      <c r="D215" s="124"/>
      <c r="E215" s="124"/>
      <c r="F215" s="124"/>
    </row>
    <row r="216" spans="4:6" x14ac:dyDescent="0.25">
      <c r="D216" s="124"/>
      <c r="E216" s="124"/>
      <c r="F216" s="124"/>
    </row>
    <row r="217" spans="4:6" x14ac:dyDescent="0.25">
      <c r="D217" s="124"/>
      <c r="E217" s="124"/>
      <c r="F217" s="124"/>
    </row>
    <row r="218" spans="4:6" x14ac:dyDescent="0.25">
      <c r="D218" s="124"/>
      <c r="E218" s="124"/>
      <c r="F218" s="124"/>
    </row>
    <row r="219" spans="4:6" x14ac:dyDescent="0.25">
      <c r="D219" s="124"/>
      <c r="E219" s="124"/>
      <c r="F219" s="124"/>
    </row>
    <row r="220" spans="4:6" x14ac:dyDescent="0.25">
      <c r="D220" s="124"/>
      <c r="E220" s="124"/>
      <c r="F220" s="124"/>
    </row>
    <row r="221" spans="4:6" x14ac:dyDescent="0.25">
      <c r="D221" s="124"/>
      <c r="E221" s="124"/>
      <c r="F221" s="124"/>
    </row>
    <row r="222" spans="4:6" x14ac:dyDescent="0.25">
      <c r="D222" s="124"/>
      <c r="E222" s="124"/>
      <c r="F222" s="124"/>
    </row>
    <row r="223" spans="4:6" x14ac:dyDescent="0.25">
      <c r="D223" s="124"/>
      <c r="E223" s="124"/>
      <c r="F223" s="124"/>
    </row>
    <row r="224" spans="4:6" x14ac:dyDescent="0.25">
      <c r="D224" s="124"/>
      <c r="E224" s="124"/>
      <c r="F224" s="124"/>
    </row>
    <row r="225" spans="4:6" x14ac:dyDescent="0.25">
      <c r="D225" s="124"/>
      <c r="E225" s="124"/>
      <c r="F225" s="124"/>
    </row>
    <row r="226" spans="4:6" x14ac:dyDescent="0.25">
      <c r="D226" s="124"/>
      <c r="E226" s="124"/>
      <c r="F226" s="124"/>
    </row>
    <row r="227" spans="4:6" x14ac:dyDescent="0.25">
      <c r="D227" s="124"/>
      <c r="E227" s="124"/>
      <c r="F227" s="124"/>
    </row>
    <row r="228" spans="4:6" x14ac:dyDescent="0.25">
      <c r="D228" s="124"/>
      <c r="E228" s="124"/>
      <c r="F228" s="124"/>
    </row>
    <row r="229" spans="4:6" x14ac:dyDescent="0.25">
      <c r="D229" s="124"/>
      <c r="E229" s="124"/>
      <c r="F229" s="124"/>
    </row>
    <row r="230" spans="4:6" x14ac:dyDescent="0.25">
      <c r="D230" s="124"/>
      <c r="E230" s="124"/>
      <c r="F230" s="124"/>
    </row>
    <row r="231" spans="4:6" x14ac:dyDescent="0.25">
      <c r="D231" s="124"/>
      <c r="E231" s="124"/>
      <c r="F231" s="124"/>
    </row>
    <row r="232" spans="4:6" x14ac:dyDescent="0.25">
      <c r="D232" s="124"/>
      <c r="E232" s="124"/>
      <c r="F232" s="124"/>
    </row>
    <row r="233" spans="4:6" x14ac:dyDescent="0.25">
      <c r="D233" s="124"/>
      <c r="E233" s="124"/>
      <c r="F233" s="124"/>
    </row>
    <row r="234" spans="4:6" x14ac:dyDescent="0.25">
      <c r="D234" s="124"/>
      <c r="E234" s="124"/>
      <c r="F234" s="124"/>
    </row>
    <row r="235" spans="4:6" x14ac:dyDescent="0.25">
      <c r="D235" s="124"/>
      <c r="E235" s="124"/>
      <c r="F235" s="124"/>
    </row>
    <row r="236" spans="4:6" x14ac:dyDescent="0.25">
      <c r="D236" s="124"/>
      <c r="E236" s="124"/>
      <c r="F236" s="124"/>
    </row>
    <row r="237" spans="4:6" x14ac:dyDescent="0.25">
      <c r="D237" s="124"/>
      <c r="E237" s="124"/>
      <c r="F237" s="124"/>
    </row>
    <row r="238" spans="4:6" x14ac:dyDescent="0.25">
      <c r="D238" s="124"/>
      <c r="E238" s="124"/>
      <c r="F238" s="124"/>
    </row>
    <row r="239" spans="4:6" x14ac:dyDescent="0.25">
      <c r="D239" s="124"/>
      <c r="E239" s="124"/>
      <c r="F239" s="124"/>
    </row>
    <row r="240" spans="4:6" x14ac:dyDescent="0.25">
      <c r="D240" s="124"/>
      <c r="E240" s="124"/>
      <c r="F240" s="124"/>
    </row>
    <row r="241" spans="4:6" x14ac:dyDescent="0.25">
      <c r="D241" s="124"/>
      <c r="E241" s="124"/>
      <c r="F241" s="124"/>
    </row>
    <row r="242" spans="4:6" x14ac:dyDescent="0.25">
      <c r="D242" s="124"/>
      <c r="E242" s="124"/>
      <c r="F242" s="124"/>
    </row>
    <row r="243" spans="4:6" x14ac:dyDescent="0.25">
      <c r="D243" s="124"/>
      <c r="E243" s="124"/>
      <c r="F243" s="124"/>
    </row>
    <row r="244" spans="4:6" x14ac:dyDescent="0.25">
      <c r="D244" s="124"/>
      <c r="E244" s="124"/>
      <c r="F244" s="124"/>
    </row>
    <row r="245" spans="4:6" x14ac:dyDescent="0.25">
      <c r="D245" s="124"/>
      <c r="E245" s="124"/>
      <c r="F245" s="124"/>
    </row>
    <row r="246" spans="4:6" x14ac:dyDescent="0.25">
      <c r="D246" s="124"/>
      <c r="E246" s="124"/>
      <c r="F246" s="124"/>
    </row>
    <row r="247" spans="4:6" x14ac:dyDescent="0.25">
      <c r="D247" s="124"/>
      <c r="E247" s="124"/>
      <c r="F247" s="124"/>
    </row>
    <row r="248" spans="4:6" x14ac:dyDescent="0.25">
      <c r="D248" s="124"/>
      <c r="E248" s="124"/>
      <c r="F248" s="124"/>
    </row>
    <row r="249" spans="4:6" x14ac:dyDescent="0.25">
      <c r="D249" s="124"/>
      <c r="E249" s="124"/>
      <c r="F249" s="124"/>
    </row>
    <row r="250" spans="4:6" x14ac:dyDescent="0.25">
      <c r="D250" s="124"/>
      <c r="E250" s="124"/>
      <c r="F250" s="124"/>
    </row>
    <row r="251" spans="4:6" x14ac:dyDescent="0.25">
      <c r="D251" s="124"/>
      <c r="E251" s="124"/>
      <c r="F251" s="124"/>
    </row>
    <row r="252" spans="4:6" x14ac:dyDescent="0.25">
      <c r="D252" s="124"/>
      <c r="E252" s="124"/>
      <c r="F252" s="124"/>
    </row>
    <row r="253" spans="4:6" x14ac:dyDescent="0.25">
      <c r="D253" s="124"/>
      <c r="E253" s="124"/>
      <c r="F253" s="124"/>
    </row>
    <row r="254" spans="4:6" x14ac:dyDescent="0.25">
      <c r="D254" s="124"/>
      <c r="E254" s="124"/>
      <c r="F254" s="124"/>
    </row>
    <row r="255" spans="4:6" x14ac:dyDescent="0.25">
      <c r="D255" s="124"/>
      <c r="E255" s="124"/>
      <c r="F255" s="124"/>
    </row>
    <row r="256" spans="4:6" x14ac:dyDescent="0.25">
      <c r="D256" s="124"/>
      <c r="E256" s="124"/>
      <c r="F256" s="124"/>
    </row>
    <row r="257" spans="4:6" x14ac:dyDescent="0.25">
      <c r="D257" s="124"/>
      <c r="E257" s="124"/>
      <c r="F257" s="124"/>
    </row>
    <row r="258" spans="4:6" x14ac:dyDescent="0.25">
      <c r="D258" s="124"/>
      <c r="E258" s="124"/>
      <c r="F258" s="124"/>
    </row>
    <row r="259" spans="4:6" x14ac:dyDescent="0.25">
      <c r="D259" s="124"/>
      <c r="E259" s="124"/>
      <c r="F259" s="124"/>
    </row>
    <row r="260" spans="4:6" x14ac:dyDescent="0.25">
      <c r="D260" s="124"/>
      <c r="E260" s="124"/>
      <c r="F260" s="124"/>
    </row>
    <row r="261" spans="4:6" x14ac:dyDescent="0.25">
      <c r="D261" s="124"/>
      <c r="E261" s="124"/>
      <c r="F261" s="124"/>
    </row>
    <row r="262" spans="4:6" x14ac:dyDescent="0.25">
      <c r="D262" s="124"/>
      <c r="E262" s="124"/>
      <c r="F262" s="124"/>
    </row>
    <row r="263" spans="4:6" x14ac:dyDescent="0.25">
      <c r="D263" s="124"/>
      <c r="E263" s="124"/>
      <c r="F263" s="124"/>
    </row>
    <row r="264" spans="4:6" x14ac:dyDescent="0.25">
      <c r="D264" s="124"/>
      <c r="E264" s="124"/>
      <c r="F264" s="124"/>
    </row>
    <row r="265" spans="4:6" x14ac:dyDescent="0.25">
      <c r="D265" s="124"/>
      <c r="E265" s="124"/>
      <c r="F265" s="124"/>
    </row>
    <row r="266" spans="4:6" x14ac:dyDescent="0.25">
      <c r="D266" s="124"/>
      <c r="E266" s="124"/>
      <c r="F266" s="124"/>
    </row>
    <row r="267" spans="4:6" x14ac:dyDescent="0.25">
      <c r="D267" s="124"/>
      <c r="E267" s="124"/>
      <c r="F267" s="124"/>
    </row>
    <row r="268" spans="4:6" x14ac:dyDescent="0.25">
      <c r="D268" s="124"/>
      <c r="E268" s="124"/>
      <c r="F268" s="124"/>
    </row>
    <row r="269" spans="4:6" x14ac:dyDescent="0.25">
      <c r="D269" s="124"/>
      <c r="E269" s="124"/>
      <c r="F269" s="124"/>
    </row>
    <row r="270" spans="4:6" x14ac:dyDescent="0.25">
      <c r="D270" s="124"/>
      <c r="E270" s="124"/>
      <c r="F270" s="124"/>
    </row>
    <row r="271" spans="4:6" x14ac:dyDescent="0.25">
      <c r="D271" s="124"/>
      <c r="E271" s="124"/>
      <c r="F271" s="124"/>
    </row>
    <row r="272" spans="4:6" x14ac:dyDescent="0.25">
      <c r="D272" s="124"/>
      <c r="E272" s="124"/>
      <c r="F272" s="124"/>
    </row>
    <row r="273" spans="4:6" x14ac:dyDescent="0.25">
      <c r="D273" s="124"/>
      <c r="E273" s="124"/>
      <c r="F273" s="124"/>
    </row>
    <row r="274" spans="4:6" x14ac:dyDescent="0.25">
      <c r="D274" s="124"/>
      <c r="E274" s="124"/>
      <c r="F274" s="124"/>
    </row>
    <row r="275" spans="4:6" x14ac:dyDescent="0.25">
      <c r="D275" s="124"/>
      <c r="E275" s="124"/>
      <c r="F275" s="124"/>
    </row>
    <row r="276" spans="4:6" x14ac:dyDescent="0.25">
      <c r="D276" s="124"/>
      <c r="E276" s="124"/>
      <c r="F276" s="124"/>
    </row>
    <row r="277" spans="4:6" x14ac:dyDescent="0.25">
      <c r="D277" s="124"/>
      <c r="E277" s="124"/>
      <c r="F277" s="124"/>
    </row>
    <row r="278" spans="4:6" x14ac:dyDescent="0.25">
      <c r="D278" s="124"/>
      <c r="E278" s="124"/>
      <c r="F278" s="124"/>
    </row>
    <row r="279" spans="4:6" x14ac:dyDescent="0.25">
      <c r="D279" s="124"/>
      <c r="E279" s="124"/>
      <c r="F279" s="124"/>
    </row>
    <row r="280" spans="4:6" x14ac:dyDescent="0.25">
      <c r="D280" s="124"/>
      <c r="E280" s="124"/>
      <c r="F280" s="124"/>
    </row>
    <row r="281" spans="4:6" x14ac:dyDescent="0.25">
      <c r="D281" s="124"/>
      <c r="E281" s="124"/>
      <c r="F281" s="124"/>
    </row>
    <row r="282" spans="4:6" x14ac:dyDescent="0.25">
      <c r="D282" s="124"/>
      <c r="E282" s="124"/>
      <c r="F282" s="124"/>
    </row>
    <row r="283" spans="4:6" x14ac:dyDescent="0.25">
      <c r="D283" s="124"/>
      <c r="E283" s="124"/>
      <c r="F283" s="124"/>
    </row>
    <row r="284" spans="4:6" x14ac:dyDescent="0.25">
      <c r="D284" s="124"/>
      <c r="E284" s="124"/>
      <c r="F284" s="124"/>
    </row>
    <row r="285" spans="4:6" x14ac:dyDescent="0.25">
      <c r="D285" s="124"/>
      <c r="E285" s="124"/>
      <c r="F285" s="124"/>
    </row>
    <row r="286" spans="4:6" x14ac:dyDescent="0.25">
      <c r="D286" s="124"/>
      <c r="E286" s="124"/>
      <c r="F286" s="124"/>
    </row>
    <row r="287" spans="4:6" x14ac:dyDescent="0.25">
      <c r="D287" s="124"/>
      <c r="E287" s="124"/>
      <c r="F287" s="124"/>
    </row>
    <row r="288" spans="4:6" x14ac:dyDescent="0.25">
      <c r="D288" s="124"/>
      <c r="E288" s="124"/>
      <c r="F288" s="124"/>
    </row>
    <row r="289" spans="4:6" x14ac:dyDescent="0.25">
      <c r="D289" s="124"/>
      <c r="E289" s="124"/>
      <c r="F289" s="124"/>
    </row>
    <row r="290" spans="4:6" x14ac:dyDescent="0.25">
      <c r="D290" s="124"/>
      <c r="E290" s="124"/>
      <c r="F290" s="124"/>
    </row>
    <row r="291" spans="4:6" x14ac:dyDescent="0.25">
      <c r="D291" s="124"/>
      <c r="E291" s="124"/>
      <c r="F291" s="124"/>
    </row>
    <row r="292" spans="4:6" x14ac:dyDescent="0.25">
      <c r="D292" s="124"/>
      <c r="E292" s="124"/>
      <c r="F292" s="124"/>
    </row>
    <row r="293" spans="4:6" x14ac:dyDescent="0.25">
      <c r="D293" s="124"/>
      <c r="E293" s="124"/>
      <c r="F293" s="124"/>
    </row>
    <row r="294" spans="4:6" x14ac:dyDescent="0.25">
      <c r="D294" s="124"/>
      <c r="E294" s="124"/>
      <c r="F294" s="124"/>
    </row>
    <row r="295" spans="4:6" x14ac:dyDescent="0.25">
      <c r="D295" s="124"/>
      <c r="E295" s="124"/>
      <c r="F295" s="124"/>
    </row>
    <row r="296" spans="4:6" x14ac:dyDescent="0.25">
      <c r="D296" s="124"/>
      <c r="E296" s="124"/>
      <c r="F296" s="124"/>
    </row>
    <row r="297" spans="4:6" x14ac:dyDescent="0.25">
      <c r="D297" s="124"/>
      <c r="E297" s="124"/>
      <c r="F297" s="124"/>
    </row>
    <row r="298" spans="4:6" x14ac:dyDescent="0.25">
      <c r="D298" s="124"/>
      <c r="E298" s="124"/>
      <c r="F298" s="124"/>
    </row>
    <row r="299" spans="4:6" x14ac:dyDescent="0.25">
      <c r="D299" s="124"/>
      <c r="E299" s="124"/>
      <c r="F299" s="124"/>
    </row>
    <row r="300" spans="4:6" x14ac:dyDescent="0.25">
      <c r="D300" s="124"/>
      <c r="E300" s="124"/>
      <c r="F300" s="124"/>
    </row>
    <row r="301" spans="4:6" x14ac:dyDescent="0.25">
      <c r="D301" s="124"/>
      <c r="E301" s="124"/>
      <c r="F301" s="124"/>
    </row>
    <row r="302" spans="4:6" x14ac:dyDescent="0.25">
      <c r="D302" s="124"/>
      <c r="E302" s="124"/>
      <c r="F302" s="124"/>
    </row>
    <row r="303" spans="4:6" x14ac:dyDescent="0.25">
      <c r="D303" s="124"/>
      <c r="E303" s="124"/>
      <c r="F303" s="124"/>
    </row>
    <row r="304" spans="4:6" x14ac:dyDescent="0.25">
      <c r="D304" s="124"/>
      <c r="E304" s="124"/>
      <c r="F304" s="124"/>
    </row>
    <row r="305" spans="4:6" x14ac:dyDescent="0.25">
      <c r="D305" s="124"/>
      <c r="E305" s="124"/>
      <c r="F305" s="124"/>
    </row>
    <row r="306" spans="4:6" x14ac:dyDescent="0.25">
      <c r="D306" s="124"/>
      <c r="E306" s="124"/>
      <c r="F306" s="124"/>
    </row>
    <row r="307" spans="4:6" x14ac:dyDescent="0.25">
      <c r="D307" s="124"/>
      <c r="E307" s="124"/>
      <c r="F307" s="124"/>
    </row>
    <row r="308" spans="4:6" x14ac:dyDescent="0.25">
      <c r="D308" s="124"/>
      <c r="E308" s="124"/>
      <c r="F308" s="124"/>
    </row>
    <row r="309" spans="4:6" x14ac:dyDescent="0.25">
      <c r="D309" s="124"/>
      <c r="E309" s="124"/>
      <c r="F309" s="124"/>
    </row>
    <row r="310" spans="4:6" x14ac:dyDescent="0.25">
      <c r="D310" s="124"/>
      <c r="E310" s="124"/>
      <c r="F310" s="124"/>
    </row>
    <row r="311" spans="4:6" x14ac:dyDescent="0.25">
      <c r="D311" s="124"/>
      <c r="E311" s="124"/>
      <c r="F311" s="124"/>
    </row>
    <row r="312" spans="4:6" x14ac:dyDescent="0.25">
      <c r="D312" s="124"/>
      <c r="E312" s="124"/>
      <c r="F312" s="124"/>
    </row>
    <row r="313" spans="4:6" x14ac:dyDescent="0.25">
      <c r="D313" s="124"/>
      <c r="E313" s="124"/>
      <c r="F313" s="124"/>
    </row>
    <row r="314" spans="4:6" x14ac:dyDescent="0.25">
      <c r="D314" s="124"/>
      <c r="E314" s="124"/>
      <c r="F314" s="124"/>
    </row>
    <row r="315" spans="4:6" x14ac:dyDescent="0.25">
      <c r="D315" s="124"/>
      <c r="E315" s="124"/>
      <c r="F315" s="124"/>
    </row>
    <row r="316" spans="4:6" x14ac:dyDescent="0.25">
      <c r="D316" s="124"/>
      <c r="E316" s="124"/>
      <c r="F316" s="124"/>
    </row>
    <row r="317" spans="4:6" x14ac:dyDescent="0.25">
      <c r="D317" s="124"/>
      <c r="E317" s="124"/>
      <c r="F317" s="124"/>
    </row>
    <row r="318" spans="4:6" x14ac:dyDescent="0.25">
      <c r="D318" s="124"/>
      <c r="E318" s="124"/>
      <c r="F318" s="124"/>
    </row>
    <row r="319" spans="4:6" x14ac:dyDescent="0.25">
      <c r="D319" s="124"/>
      <c r="E319" s="124"/>
      <c r="F319" s="124"/>
    </row>
    <row r="320" spans="4:6" x14ac:dyDescent="0.25">
      <c r="D320" s="124"/>
      <c r="E320" s="124"/>
      <c r="F320" s="124"/>
    </row>
    <row r="321" spans="4:6" x14ac:dyDescent="0.25">
      <c r="D321" s="124"/>
      <c r="E321" s="124"/>
      <c r="F321" s="124"/>
    </row>
    <row r="322" spans="4:6" x14ac:dyDescent="0.25">
      <c r="D322" s="124"/>
      <c r="E322" s="124"/>
      <c r="F322" s="124"/>
    </row>
    <row r="323" spans="4:6" x14ac:dyDescent="0.25">
      <c r="D323" s="124"/>
      <c r="E323" s="124"/>
      <c r="F323" s="124"/>
    </row>
    <row r="324" spans="4:6" x14ac:dyDescent="0.25">
      <c r="D324" s="124"/>
      <c r="E324" s="124"/>
      <c r="F324" s="124"/>
    </row>
    <row r="325" spans="4:6" x14ac:dyDescent="0.25">
      <c r="D325" s="124"/>
      <c r="E325" s="124"/>
      <c r="F325" s="124"/>
    </row>
    <row r="326" spans="4:6" x14ac:dyDescent="0.25">
      <c r="D326" s="124"/>
      <c r="E326" s="124"/>
      <c r="F326" s="124"/>
    </row>
    <row r="327" spans="4:6" x14ac:dyDescent="0.25">
      <c r="D327" s="124"/>
      <c r="E327" s="124"/>
      <c r="F327" s="124"/>
    </row>
    <row r="328" spans="4:6" x14ac:dyDescent="0.25">
      <c r="D328" s="124"/>
      <c r="E328" s="124"/>
      <c r="F328" s="124"/>
    </row>
    <row r="329" spans="4:6" x14ac:dyDescent="0.25">
      <c r="D329" s="124"/>
      <c r="E329" s="124"/>
      <c r="F329" s="124"/>
    </row>
    <row r="330" spans="4:6" x14ac:dyDescent="0.25">
      <c r="D330" s="124"/>
      <c r="E330" s="124"/>
      <c r="F330" s="124"/>
    </row>
    <row r="331" spans="4:6" x14ac:dyDescent="0.25">
      <c r="D331" s="124"/>
      <c r="E331" s="124"/>
      <c r="F331" s="124"/>
    </row>
    <row r="332" spans="4:6" x14ac:dyDescent="0.25">
      <c r="D332" s="124"/>
      <c r="E332" s="124"/>
      <c r="F332" s="124"/>
    </row>
    <row r="333" spans="4:6" x14ac:dyDescent="0.25">
      <c r="D333" s="124"/>
      <c r="E333" s="124"/>
      <c r="F333" s="124"/>
    </row>
    <row r="334" spans="4:6" x14ac:dyDescent="0.25">
      <c r="D334" s="124"/>
      <c r="E334" s="124"/>
      <c r="F334" s="124"/>
    </row>
    <row r="335" spans="4:6" x14ac:dyDescent="0.25">
      <c r="D335" s="124"/>
      <c r="E335" s="124"/>
      <c r="F335" s="124"/>
    </row>
    <row r="336" spans="4:6" x14ac:dyDescent="0.25">
      <c r="D336" s="124"/>
      <c r="E336" s="124"/>
      <c r="F336" s="124"/>
    </row>
    <row r="337" spans="4:6" x14ac:dyDescent="0.25">
      <c r="D337" s="124"/>
      <c r="E337" s="124"/>
      <c r="F337" s="124"/>
    </row>
    <row r="338" spans="4:6" x14ac:dyDescent="0.25">
      <c r="D338" s="124"/>
      <c r="E338" s="124"/>
      <c r="F338" s="124"/>
    </row>
    <row r="339" spans="4:6" x14ac:dyDescent="0.25">
      <c r="D339" s="124"/>
      <c r="E339" s="124"/>
      <c r="F339" s="124"/>
    </row>
    <row r="340" spans="4:6" x14ac:dyDescent="0.25">
      <c r="D340" s="124"/>
      <c r="E340" s="124"/>
      <c r="F340" s="124"/>
    </row>
    <row r="341" spans="4:6" x14ac:dyDescent="0.25">
      <c r="D341" s="124"/>
      <c r="E341" s="124"/>
      <c r="F341" s="124"/>
    </row>
    <row r="342" spans="4:6" x14ac:dyDescent="0.25">
      <c r="D342" s="124"/>
      <c r="E342" s="124"/>
      <c r="F342" s="124"/>
    </row>
    <row r="343" spans="4:6" x14ac:dyDescent="0.25">
      <c r="D343" s="124"/>
      <c r="E343" s="124"/>
      <c r="F343" s="124"/>
    </row>
    <row r="344" spans="4:6" x14ac:dyDescent="0.25">
      <c r="D344" s="124"/>
      <c r="E344" s="124"/>
      <c r="F344" s="124"/>
    </row>
    <row r="345" spans="4:6" x14ac:dyDescent="0.25">
      <c r="D345" s="124"/>
      <c r="E345" s="124"/>
      <c r="F345" s="124"/>
    </row>
    <row r="346" spans="4:6" x14ac:dyDescent="0.25">
      <c r="D346" s="124"/>
      <c r="E346" s="124"/>
      <c r="F346" s="124"/>
    </row>
    <row r="347" spans="4:6" x14ac:dyDescent="0.25">
      <c r="D347" s="124"/>
      <c r="E347" s="124"/>
      <c r="F347" s="124"/>
    </row>
    <row r="348" spans="4:6" x14ac:dyDescent="0.25">
      <c r="D348" s="124"/>
      <c r="E348" s="124"/>
      <c r="F348" s="124"/>
    </row>
    <row r="349" spans="4:6" x14ac:dyDescent="0.25">
      <c r="D349" s="124"/>
      <c r="E349" s="124"/>
      <c r="F349" s="124"/>
    </row>
    <row r="350" spans="4:6" x14ac:dyDescent="0.25">
      <c r="D350" s="124"/>
      <c r="E350" s="124"/>
      <c r="F350" s="124"/>
    </row>
    <row r="351" spans="4:6" x14ac:dyDescent="0.25">
      <c r="D351" s="124"/>
      <c r="E351" s="124"/>
      <c r="F351" s="124"/>
    </row>
    <row r="352" spans="4:6" x14ac:dyDescent="0.25">
      <c r="D352" s="124"/>
      <c r="E352" s="124"/>
      <c r="F352" s="124"/>
    </row>
    <row r="353" spans="4:6" x14ac:dyDescent="0.25">
      <c r="D353" s="124"/>
      <c r="E353" s="124"/>
      <c r="F353" s="124"/>
    </row>
    <row r="354" spans="4:6" x14ac:dyDescent="0.25">
      <c r="D354" s="124"/>
      <c r="E354" s="124"/>
      <c r="F354" s="124"/>
    </row>
    <row r="355" spans="4:6" x14ac:dyDescent="0.25">
      <c r="D355" s="124"/>
      <c r="E355" s="124"/>
      <c r="F355" s="124"/>
    </row>
    <row r="356" spans="4:6" x14ac:dyDescent="0.25">
      <c r="D356" s="124"/>
      <c r="E356" s="124"/>
      <c r="F356" s="124"/>
    </row>
    <row r="357" spans="4:6" x14ac:dyDescent="0.25">
      <c r="D357" s="124"/>
      <c r="E357" s="124"/>
      <c r="F357" s="124"/>
    </row>
    <row r="358" spans="4:6" x14ac:dyDescent="0.25">
      <c r="D358" s="124"/>
      <c r="E358" s="124"/>
      <c r="F358" s="124"/>
    </row>
    <row r="359" spans="4:6" x14ac:dyDescent="0.25">
      <c r="D359" s="124"/>
      <c r="E359" s="124"/>
      <c r="F359" s="124"/>
    </row>
    <row r="360" spans="4:6" x14ac:dyDescent="0.25">
      <c r="D360" s="124"/>
      <c r="E360" s="124"/>
      <c r="F360" s="124"/>
    </row>
    <row r="361" spans="4:6" x14ac:dyDescent="0.25">
      <c r="D361" s="124"/>
      <c r="E361" s="124"/>
      <c r="F361" s="124"/>
    </row>
    <row r="362" spans="4:6" x14ac:dyDescent="0.25">
      <c r="D362" s="124"/>
      <c r="E362" s="124"/>
      <c r="F362" s="124"/>
    </row>
    <row r="363" spans="4:6" x14ac:dyDescent="0.25">
      <c r="D363" s="124"/>
      <c r="E363" s="124"/>
      <c r="F363" s="124"/>
    </row>
    <row r="364" spans="4:6" x14ac:dyDescent="0.25">
      <c r="D364" s="124"/>
      <c r="E364" s="124"/>
      <c r="F364" s="124"/>
    </row>
    <row r="365" spans="4:6" x14ac:dyDescent="0.25">
      <c r="D365" s="124"/>
      <c r="E365" s="124"/>
      <c r="F365" s="124"/>
    </row>
    <row r="366" spans="4:6" x14ac:dyDescent="0.25">
      <c r="D366" s="124"/>
      <c r="E366" s="124"/>
      <c r="F366" s="124"/>
    </row>
    <row r="367" spans="4:6" x14ac:dyDescent="0.25">
      <c r="D367" s="124"/>
      <c r="E367" s="124"/>
      <c r="F367" s="124"/>
    </row>
    <row r="368" spans="4:6" x14ac:dyDescent="0.25">
      <c r="D368" s="124"/>
      <c r="E368" s="124"/>
      <c r="F368" s="124"/>
    </row>
    <row r="369" spans="4:6" x14ac:dyDescent="0.25">
      <c r="D369" s="124"/>
      <c r="E369" s="124"/>
      <c r="F369" s="124"/>
    </row>
    <row r="370" spans="4:6" x14ac:dyDescent="0.25">
      <c r="D370" s="124"/>
      <c r="E370" s="124"/>
      <c r="F370" s="124"/>
    </row>
    <row r="371" spans="4:6" x14ac:dyDescent="0.25">
      <c r="D371" s="124"/>
      <c r="E371" s="124"/>
      <c r="F371" s="124"/>
    </row>
    <row r="372" spans="4:6" x14ac:dyDescent="0.25">
      <c r="D372" s="124"/>
      <c r="E372" s="124"/>
      <c r="F372" s="124"/>
    </row>
    <row r="373" spans="4:6" x14ac:dyDescent="0.25">
      <c r="D373" s="124"/>
      <c r="E373" s="124"/>
      <c r="F373" s="124"/>
    </row>
    <row r="374" spans="4:6" x14ac:dyDescent="0.25">
      <c r="D374" s="124"/>
      <c r="E374" s="124"/>
      <c r="F374" s="124"/>
    </row>
    <row r="375" spans="4:6" x14ac:dyDescent="0.25">
      <c r="D375" s="124"/>
      <c r="E375" s="124"/>
      <c r="F375" s="124"/>
    </row>
    <row r="376" spans="4:6" x14ac:dyDescent="0.25">
      <c r="D376" s="124"/>
      <c r="E376" s="124"/>
      <c r="F376" s="124"/>
    </row>
    <row r="377" spans="4:6" x14ac:dyDescent="0.25">
      <c r="D377" s="124"/>
      <c r="E377" s="124"/>
      <c r="F377" s="124"/>
    </row>
    <row r="378" spans="4:6" x14ac:dyDescent="0.25">
      <c r="D378" s="124"/>
      <c r="E378" s="124"/>
      <c r="F378" s="124"/>
    </row>
    <row r="379" spans="4:6" x14ac:dyDescent="0.25">
      <c r="D379" s="124"/>
      <c r="E379" s="124"/>
      <c r="F379" s="124"/>
    </row>
    <row r="380" spans="4:6" x14ac:dyDescent="0.25">
      <c r="D380" s="124"/>
      <c r="E380" s="124"/>
      <c r="F380" s="124"/>
    </row>
    <row r="381" spans="4:6" x14ac:dyDescent="0.25">
      <c r="D381" s="124"/>
      <c r="E381" s="124"/>
      <c r="F381" s="124"/>
    </row>
    <row r="382" spans="4:6" x14ac:dyDescent="0.25">
      <c r="D382" s="124"/>
      <c r="E382" s="124"/>
      <c r="F382" s="124"/>
    </row>
    <row r="383" spans="4:6" x14ac:dyDescent="0.25">
      <c r="D383" s="124"/>
      <c r="E383" s="124"/>
      <c r="F383" s="124"/>
    </row>
    <row r="384" spans="4:6" x14ac:dyDescent="0.25">
      <c r="D384" s="124"/>
      <c r="E384" s="124"/>
      <c r="F384" s="124"/>
    </row>
    <row r="385" spans="4:6" x14ac:dyDescent="0.25">
      <c r="D385" s="124"/>
      <c r="E385" s="124"/>
      <c r="F385" s="124"/>
    </row>
    <row r="386" spans="4:6" x14ac:dyDescent="0.25">
      <c r="D386" s="124"/>
      <c r="E386" s="124"/>
      <c r="F386" s="124"/>
    </row>
    <row r="387" spans="4:6" x14ac:dyDescent="0.25">
      <c r="D387" s="124"/>
      <c r="E387" s="124"/>
      <c r="F387" s="124"/>
    </row>
    <row r="388" spans="4:6" x14ac:dyDescent="0.25">
      <c r="D388" s="124"/>
      <c r="E388" s="124"/>
      <c r="F388" s="124"/>
    </row>
    <row r="389" spans="4:6" x14ac:dyDescent="0.25">
      <c r="D389" s="124"/>
      <c r="E389" s="124"/>
      <c r="F389" s="124"/>
    </row>
    <row r="390" spans="4:6" x14ac:dyDescent="0.25">
      <c r="D390" s="124"/>
      <c r="E390" s="124"/>
      <c r="F390" s="124"/>
    </row>
    <row r="391" spans="4:6" x14ac:dyDescent="0.25">
      <c r="D391" s="124"/>
      <c r="E391" s="124"/>
      <c r="F391" s="124"/>
    </row>
    <row r="392" spans="4:6" x14ac:dyDescent="0.25">
      <c r="D392" s="124"/>
      <c r="E392" s="124"/>
      <c r="F392" s="124"/>
    </row>
    <row r="393" spans="4:6" x14ac:dyDescent="0.25">
      <c r="D393" s="124"/>
      <c r="E393" s="124"/>
      <c r="F393" s="124"/>
    </row>
    <row r="394" spans="4:6" x14ac:dyDescent="0.25">
      <c r="D394" s="124"/>
      <c r="E394" s="124"/>
      <c r="F394" s="124"/>
    </row>
    <row r="395" spans="4:6" x14ac:dyDescent="0.25">
      <c r="D395" s="124"/>
      <c r="E395" s="124"/>
      <c r="F395" s="124"/>
    </row>
    <row r="396" spans="4:6" x14ac:dyDescent="0.25">
      <c r="D396" s="124"/>
      <c r="E396" s="124"/>
      <c r="F396" s="124"/>
    </row>
    <row r="397" spans="4:6" x14ac:dyDescent="0.25">
      <c r="D397" s="124"/>
      <c r="E397" s="124"/>
      <c r="F397" s="124"/>
    </row>
    <row r="398" spans="4:6" x14ac:dyDescent="0.25">
      <c r="D398" s="124"/>
      <c r="E398" s="124"/>
      <c r="F398" s="124"/>
    </row>
    <row r="399" spans="4:6" x14ac:dyDescent="0.25">
      <c r="D399" s="124"/>
      <c r="E399" s="124"/>
      <c r="F399" s="124"/>
    </row>
    <row r="400" spans="4:6" x14ac:dyDescent="0.25">
      <c r="D400" s="124"/>
      <c r="E400" s="124"/>
      <c r="F400" s="124"/>
    </row>
    <row r="401" spans="4:6" x14ac:dyDescent="0.25">
      <c r="D401" s="124"/>
      <c r="E401" s="124"/>
      <c r="F401" s="124"/>
    </row>
    <row r="402" spans="4:6" x14ac:dyDescent="0.25">
      <c r="D402" s="124"/>
      <c r="E402" s="124"/>
      <c r="F402" s="124"/>
    </row>
    <row r="403" spans="4:6" x14ac:dyDescent="0.25">
      <c r="D403" s="124"/>
      <c r="E403" s="124"/>
      <c r="F403" s="124"/>
    </row>
    <row r="404" spans="4:6" x14ac:dyDescent="0.25">
      <c r="D404" s="124"/>
      <c r="E404" s="124"/>
      <c r="F404" s="124"/>
    </row>
    <row r="405" spans="4:6" x14ac:dyDescent="0.25">
      <c r="D405" s="124"/>
      <c r="E405" s="124"/>
      <c r="F405" s="124"/>
    </row>
    <row r="406" spans="4:6" x14ac:dyDescent="0.25">
      <c r="D406" s="124"/>
      <c r="E406" s="124"/>
      <c r="F406" s="124"/>
    </row>
    <row r="407" spans="4:6" x14ac:dyDescent="0.25">
      <c r="D407" s="124"/>
      <c r="E407" s="124"/>
      <c r="F407" s="124"/>
    </row>
    <row r="408" spans="4:6" x14ac:dyDescent="0.25">
      <c r="D408" s="124"/>
      <c r="E408" s="124"/>
      <c r="F408" s="124"/>
    </row>
    <row r="409" spans="4:6" x14ac:dyDescent="0.25">
      <c r="D409" s="124"/>
      <c r="E409" s="124"/>
      <c r="F409" s="124"/>
    </row>
    <row r="410" spans="4:6" x14ac:dyDescent="0.25">
      <c r="D410" s="124"/>
      <c r="E410" s="124"/>
      <c r="F410" s="124"/>
    </row>
    <row r="411" spans="4:6" x14ac:dyDescent="0.25">
      <c r="D411" s="124"/>
      <c r="E411" s="124"/>
      <c r="F411" s="124"/>
    </row>
    <row r="412" spans="4:6" x14ac:dyDescent="0.25">
      <c r="D412" s="124"/>
      <c r="E412" s="124"/>
      <c r="F412" s="124"/>
    </row>
    <row r="413" spans="4:6" x14ac:dyDescent="0.25">
      <c r="D413" s="124"/>
      <c r="E413" s="124"/>
      <c r="F413" s="124"/>
    </row>
    <row r="414" spans="4:6" x14ac:dyDescent="0.25">
      <c r="D414" s="124"/>
      <c r="E414" s="124"/>
      <c r="F414" s="124"/>
    </row>
    <row r="415" spans="4:6" x14ac:dyDescent="0.25">
      <c r="D415" s="124"/>
      <c r="E415" s="124"/>
      <c r="F415" s="124"/>
    </row>
    <row r="416" spans="4:6" x14ac:dyDescent="0.25">
      <c r="D416" s="124"/>
      <c r="E416" s="124"/>
      <c r="F416" s="124"/>
    </row>
    <row r="417" spans="4:6" x14ac:dyDescent="0.25">
      <c r="D417" s="124"/>
      <c r="E417" s="124"/>
      <c r="F417" s="124"/>
    </row>
    <row r="418" spans="4:6" x14ac:dyDescent="0.25">
      <c r="D418" s="124"/>
      <c r="E418" s="124"/>
      <c r="F418" s="124"/>
    </row>
    <row r="419" spans="4:6" x14ac:dyDescent="0.25">
      <c r="D419" s="124"/>
      <c r="E419" s="124"/>
      <c r="F419" s="124"/>
    </row>
    <row r="420" spans="4:6" x14ac:dyDescent="0.25">
      <c r="D420" s="124"/>
      <c r="E420" s="124"/>
      <c r="F420" s="124"/>
    </row>
    <row r="421" spans="4:6" x14ac:dyDescent="0.25">
      <c r="D421" s="124"/>
      <c r="E421" s="124"/>
      <c r="F421" s="124"/>
    </row>
    <row r="422" spans="4:6" x14ac:dyDescent="0.25">
      <c r="D422" s="124"/>
      <c r="E422" s="124"/>
      <c r="F422" s="124"/>
    </row>
    <row r="423" spans="4:6" x14ac:dyDescent="0.25">
      <c r="D423" s="124"/>
      <c r="E423" s="124"/>
      <c r="F423" s="124"/>
    </row>
    <row r="424" spans="4:6" x14ac:dyDescent="0.25">
      <c r="D424" s="124"/>
      <c r="E424" s="124"/>
      <c r="F424" s="124"/>
    </row>
    <row r="425" spans="4:6" x14ac:dyDescent="0.25">
      <c r="D425" s="124"/>
      <c r="E425" s="124"/>
      <c r="F425" s="124"/>
    </row>
    <row r="426" spans="4:6" x14ac:dyDescent="0.25">
      <c r="D426" s="124"/>
      <c r="E426" s="124"/>
      <c r="F426" s="124"/>
    </row>
    <row r="427" spans="4:6" x14ac:dyDescent="0.25">
      <c r="D427" s="124"/>
      <c r="E427" s="124"/>
      <c r="F427" s="124"/>
    </row>
    <row r="428" spans="4:6" x14ac:dyDescent="0.25">
      <c r="D428" s="124"/>
      <c r="E428" s="124"/>
      <c r="F428" s="124"/>
    </row>
    <row r="429" spans="4:6" x14ac:dyDescent="0.25">
      <c r="D429" s="124"/>
      <c r="E429" s="124"/>
      <c r="F429" s="124"/>
    </row>
    <row r="430" spans="4:6" x14ac:dyDescent="0.25">
      <c r="D430" s="124"/>
      <c r="E430" s="124"/>
      <c r="F430" s="124"/>
    </row>
    <row r="431" spans="4:6" x14ac:dyDescent="0.25">
      <c r="D431" s="124"/>
      <c r="E431" s="124"/>
      <c r="F431" s="124"/>
    </row>
    <row r="432" spans="4:6" x14ac:dyDescent="0.25">
      <c r="D432" s="124"/>
      <c r="E432" s="124"/>
      <c r="F432" s="124"/>
    </row>
    <row r="433" spans="4:6" x14ac:dyDescent="0.25">
      <c r="D433" s="124"/>
      <c r="E433" s="124"/>
      <c r="F433" s="124"/>
    </row>
    <row r="434" spans="4:6" x14ac:dyDescent="0.25">
      <c r="D434" s="124"/>
      <c r="E434" s="124"/>
      <c r="F434" s="124"/>
    </row>
    <row r="435" spans="4:6" x14ac:dyDescent="0.25">
      <c r="D435" s="124"/>
      <c r="E435" s="124"/>
      <c r="F435" s="124"/>
    </row>
    <row r="436" spans="4:6" x14ac:dyDescent="0.25">
      <c r="D436" s="124"/>
      <c r="E436" s="124"/>
      <c r="F436" s="124"/>
    </row>
    <row r="437" spans="4:6" x14ac:dyDescent="0.25">
      <c r="D437" s="124"/>
      <c r="E437" s="124"/>
      <c r="F437" s="124"/>
    </row>
    <row r="438" spans="4:6" x14ac:dyDescent="0.25">
      <c r="D438" s="124"/>
      <c r="E438" s="124"/>
      <c r="F438" s="124"/>
    </row>
    <row r="439" spans="4:6" x14ac:dyDescent="0.25">
      <c r="D439" s="124"/>
      <c r="E439" s="124"/>
      <c r="F439" s="124"/>
    </row>
    <row r="440" spans="4:6" x14ac:dyDescent="0.25">
      <c r="D440" s="124"/>
      <c r="E440" s="124"/>
      <c r="F440" s="124"/>
    </row>
    <row r="441" spans="4:6" x14ac:dyDescent="0.25">
      <c r="D441" s="124"/>
      <c r="E441" s="124"/>
      <c r="F441" s="124"/>
    </row>
    <row r="442" spans="4:6" x14ac:dyDescent="0.25">
      <c r="D442" s="124"/>
      <c r="E442" s="124"/>
      <c r="F442" s="124"/>
    </row>
    <row r="443" spans="4:6" x14ac:dyDescent="0.25">
      <c r="D443" s="124"/>
      <c r="E443" s="124"/>
      <c r="F443" s="124"/>
    </row>
    <row r="444" spans="4:6" x14ac:dyDescent="0.25">
      <c r="D444" s="124"/>
      <c r="E444" s="124"/>
      <c r="F444" s="124"/>
    </row>
    <row r="445" spans="4:6" x14ac:dyDescent="0.25">
      <c r="D445" s="124"/>
      <c r="E445" s="124"/>
      <c r="F445" s="124"/>
    </row>
    <row r="446" spans="4:6" x14ac:dyDescent="0.25">
      <c r="D446" s="124"/>
      <c r="E446" s="124"/>
      <c r="F446" s="124"/>
    </row>
    <row r="447" spans="4:6" x14ac:dyDescent="0.25">
      <c r="D447" s="124"/>
      <c r="E447" s="124"/>
      <c r="F447" s="124"/>
    </row>
    <row r="448" spans="4:6" x14ac:dyDescent="0.25">
      <c r="D448" s="124"/>
      <c r="E448" s="124"/>
      <c r="F448" s="124"/>
    </row>
    <row r="449" spans="4:6" x14ac:dyDescent="0.25">
      <c r="D449" s="124"/>
      <c r="E449" s="124"/>
      <c r="F449" s="124"/>
    </row>
    <row r="450" spans="4:6" x14ac:dyDescent="0.25">
      <c r="D450" s="124"/>
      <c r="E450" s="124"/>
      <c r="F450" s="124"/>
    </row>
    <row r="451" spans="4:6" x14ac:dyDescent="0.25">
      <c r="D451" s="124"/>
      <c r="E451" s="124"/>
      <c r="F451" s="124"/>
    </row>
    <row r="452" spans="4:6" x14ac:dyDescent="0.25">
      <c r="D452" s="124"/>
      <c r="E452" s="124"/>
      <c r="F452" s="124"/>
    </row>
    <row r="453" spans="4:6" x14ac:dyDescent="0.25">
      <c r="D453" s="124"/>
      <c r="E453" s="124"/>
      <c r="F453" s="124"/>
    </row>
    <row r="454" spans="4:6" x14ac:dyDescent="0.25">
      <c r="D454" s="124"/>
      <c r="E454" s="124"/>
      <c r="F454" s="124"/>
    </row>
    <row r="455" spans="4:6" x14ac:dyDescent="0.25">
      <c r="D455" s="124"/>
      <c r="E455" s="124"/>
      <c r="F455" s="124"/>
    </row>
    <row r="456" spans="4:6" x14ac:dyDescent="0.25">
      <c r="D456" s="124"/>
      <c r="E456" s="124"/>
      <c r="F456" s="124"/>
    </row>
    <row r="457" spans="4:6" x14ac:dyDescent="0.25">
      <c r="D457" s="124"/>
      <c r="E457" s="124"/>
      <c r="F457" s="124"/>
    </row>
    <row r="458" spans="4:6" x14ac:dyDescent="0.25">
      <c r="D458" s="124"/>
      <c r="E458" s="124"/>
      <c r="F458" s="124"/>
    </row>
    <row r="459" spans="4:6" x14ac:dyDescent="0.25">
      <c r="D459" s="124"/>
      <c r="E459" s="124"/>
      <c r="F459" s="124"/>
    </row>
    <row r="460" spans="4:6" x14ac:dyDescent="0.25">
      <c r="D460" s="124"/>
      <c r="E460" s="124"/>
      <c r="F460" s="124"/>
    </row>
    <row r="461" spans="4:6" x14ac:dyDescent="0.25">
      <c r="D461" s="124"/>
      <c r="E461" s="124"/>
      <c r="F461" s="124"/>
    </row>
    <row r="462" spans="4:6" x14ac:dyDescent="0.25">
      <c r="D462" s="124"/>
      <c r="E462" s="124"/>
      <c r="F462" s="124"/>
    </row>
    <row r="463" spans="4:6" x14ac:dyDescent="0.25">
      <c r="D463" s="124"/>
      <c r="E463" s="124"/>
      <c r="F463" s="124"/>
    </row>
    <row r="464" spans="4:6" x14ac:dyDescent="0.25">
      <c r="D464" s="124"/>
      <c r="E464" s="124"/>
      <c r="F464" s="124"/>
    </row>
    <row r="465" spans="4:6" x14ac:dyDescent="0.25">
      <c r="D465" s="124"/>
      <c r="E465" s="124"/>
      <c r="F465" s="124"/>
    </row>
    <row r="466" spans="4:6" x14ac:dyDescent="0.25">
      <c r="D466" s="124"/>
      <c r="E466" s="124"/>
      <c r="F466" s="124"/>
    </row>
    <row r="467" spans="4:6" x14ac:dyDescent="0.25">
      <c r="D467" s="124"/>
      <c r="E467" s="124"/>
      <c r="F467" s="124"/>
    </row>
    <row r="468" spans="4:6" x14ac:dyDescent="0.25">
      <c r="D468" s="124"/>
      <c r="E468" s="124"/>
      <c r="F468" s="124"/>
    </row>
    <row r="469" spans="4:6" x14ac:dyDescent="0.25">
      <c r="D469" s="124"/>
      <c r="E469" s="124"/>
      <c r="F469" s="124"/>
    </row>
    <row r="470" spans="4:6" x14ac:dyDescent="0.25">
      <c r="D470" s="124"/>
      <c r="E470" s="124"/>
      <c r="F470" s="124"/>
    </row>
    <row r="471" spans="4:6" x14ac:dyDescent="0.25">
      <c r="D471" s="124"/>
      <c r="E471" s="124"/>
      <c r="F471" s="124"/>
    </row>
    <row r="472" spans="4:6" x14ac:dyDescent="0.25">
      <c r="D472" s="124"/>
      <c r="E472" s="124"/>
      <c r="F472" s="124"/>
    </row>
    <row r="473" spans="4:6" x14ac:dyDescent="0.25">
      <c r="D473" s="124"/>
      <c r="E473" s="124"/>
      <c r="F473" s="124"/>
    </row>
    <row r="474" spans="4:6" x14ac:dyDescent="0.25">
      <c r="D474" s="124"/>
      <c r="E474" s="124"/>
      <c r="F474" s="124"/>
    </row>
    <row r="475" spans="4:6" x14ac:dyDescent="0.25">
      <c r="D475" s="124"/>
      <c r="E475" s="124"/>
      <c r="F475" s="124"/>
    </row>
    <row r="476" spans="4:6" x14ac:dyDescent="0.25">
      <c r="D476" s="124"/>
      <c r="E476" s="124"/>
      <c r="F476" s="124"/>
    </row>
    <row r="477" spans="4:6" x14ac:dyDescent="0.25">
      <c r="D477" s="124"/>
      <c r="E477" s="124"/>
      <c r="F477" s="124"/>
    </row>
    <row r="478" spans="4:6" x14ac:dyDescent="0.25">
      <c r="D478" s="124"/>
      <c r="E478" s="124"/>
      <c r="F478" s="124"/>
    </row>
    <row r="479" spans="4:6" x14ac:dyDescent="0.25">
      <c r="D479" s="124"/>
      <c r="E479" s="124"/>
      <c r="F479" s="124"/>
    </row>
    <row r="480" spans="4:6" x14ac:dyDescent="0.25">
      <c r="D480" s="124"/>
      <c r="E480" s="124"/>
      <c r="F480" s="124"/>
    </row>
    <row r="481" spans="4:6" x14ac:dyDescent="0.25">
      <c r="D481" s="124"/>
      <c r="E481" s="124"/>
      <c r="F481" s="124"/>
    </row>
    <row r="482" spans="4:6" x14ac:dyDescent="0.25">
      <c r="D482" s="124"/>
      <c r="E482" s="124"/>
      <c r="F482" s="124"/>
    </row>
    <row r="483" spans="4:6" x14ac:dyDescent="0.25">
      <c r="D483" s="124"/>
      <c r="E483" s="124"/>
      <c r="F483" s="124"/>
    </row>
    <row r="484" spans="4:6" x14ac:dyDescent="0.25">
      <c r="D484" s="124"/>
      <c r="E484" s="124"/>
      <c r="F484" s="124"/>
    </row>
    <row r="485" spans="4:6" x14ac:dyDescent="0.25">
      <c r="D485" s="124"/>
      <c r="E485" s="124"/>
      <c r="F485" s="124"/>
    </row>
    <row r="486" spans="4:6" x14ac:dyDescent="0.25">
      <c r="D486" s="124"/>
      <c r="E486" s="124"/>
      <c r="F486" s="124"/>
    </row>
    <row r="487" spans="4:6" x14ac:dyDescent="0.25">
      <c r="D487" s="124"/>
      <c r="E487" s="124"/>
      <c r="F487" s="124"/>
    </row>
    <row r="488" spans="4:6" x14ac:dyDescent="0.25">
      <c r="D488" s="124"/>
      <c r="E488" s="124"/>
      <c r="F488" s="124"/>
    </row>
    <row r="489" spans="4:6" x14ac:dyDescent="0.25">
      <c r="D489" s="124"/>
      <c r="E489" s="124"/>
      <c r="F489" s="124"/>
    </row>
    <row r="490" spans="4:6" x14ac:dyDescent="0.25">
      <c r="D490" s="124"/>
      <c r="E490" s="124"/>
      <c r="F490" s="124"/>
    </row>
    <row r="491" spans="4:6" x14ac:dyDescent="0.25">
      <c r="D491" s="124"/>
      <c r="E491" s="124"/>
      <c r="F491" s="124"/>
    </row>
    <row r="492" spans="4:6" x14ac:dyDescent="0.25">
      <c r="D492" s="124"/>
      <c r="E492" s="124"/>
      <c r="F492" s="124"/>
    </row>
    <row r="493" spans="4:6" x14ac:dyDescent="0.25">
      <c r="D493" s="124"/>
      <c r="E493" s="124"/>
      <c r="F493" s="124"/>
    </row>
    <row r="494" spans="4:6" x14ac:dyDescent="0.25">
      <c r="D494" s="124"/>
      <c r="E494" s="124"/>
      <c r="F494" s="124"/>
    </row>
    <row r="495" spans="4:6" x14ac:dyDescent="0.25">
      <c r="D495" s="124"/>
      <c r="E495" s="124"/>
      <c r="F495" s="124"/>
    </row>
    <row r="496" spans="4:6" x14ac:dyDescent="0.25">
      <c r="D496" s="124"/>
      <c r="E496" s="124"/>
      <c r="F496" s="124"/>
    </row>
    <row r="497" spans="4:6" x14ac:dyDescent="0.25">
      <c r="D497" s="124"/>
      <c r="E497" s="124"/>
      <c r="F497" s="124"/>
    </row>
    <row r="498" spans="4:6" x14ac:dyDescent="0.25">
      <c r="D498" s="124"/>
      <c r="E498" s="124"/>
      <c r="F498" s="124"/>
    </row>
    <row r="499" spans="4:6" x14ac:dyDescent="0.25">
      <c r="D499" s="124"/>
      <c r="E499" s="124"/>
      <c r="F499" s="124"/>
    </row>
    <row r="500" spans="4:6" x14ac:dyDescent="0.25">
      <c r="D500" s="124"/>
      <c r="E500" s="124"/>
      <c r="F500" s="124"/>
    </row>
    <row r="501" spans="4:6" x14ac:dyDescent="0.25">
      <c r="D501" s="124"/>
      <c r="E501" s="124"/>
      <c r="F501" s="124"/>
    </row>
    <row r="502" spans="4:6" x14ac:dyDescent="0.25">
      <c r="D502" s="124"/>
      <c r="E502" s="124"/>
      <c r="F502" s="124"/>
    </row>
    <row r="503" spans="4:6" x14ac:dyDescent="0.25">
      <c r="D503" s="124"/>
      <c r="E503" s="124"/>
      <c r="F503" s="124"/>
    </row>
    <row r="504" spans="4:6" x14ac:dyDescent="0.25">
      <c r="D504" s="124"/>
      <c r="E504" s="124"/>
      <c r="F504" s="124"/>
    </row>
    <row r="505" spans="4:6" x14ac:dyDescent="0.25">
      <c r="D505" s="124"/>
      <c r="E505" s="124"/>
      <c r="F505" s="124"/>
    </row>
    <row r="506" spans="4:6" x14ac:dyDescent="0.25">
      <c r="D506" s="124"/>
      <c r="E506" s="124"/>
      <c r="F506" s="124"/>
    </row>
    <row r="507" spans="4:6" x14ac:dyDescent="0.25">
      <c r="D507" s="124"/>
      <c r="E507" s="124"/>
      <c r="F507" s="124"/>
    </row>
    <row r="508" spans="4:6" x14ac:dyDescent="0.25">
      <c r="D508" s="124"/>
      <c r="E508" s="124"/>
      <c r="F508" s="124"/>
    </row>
    <row r="509" spans="4:6" x14ac:dyDescent="0.25">
      <c r="D509" s="124"/>
      <c r="E509" s="124"/>
      <c r="F509" s="124"/>
    </row>
    <row r="510" spans="4:6" x14ac:dyDescent="0.25">
      <c r="D510" s="124"/>
      <c r="E510" s="124"/>
      <c r="F510" s="124"/>
    </row>
    <row r="511" spans="4:6" x14ac:dyDescent="0.25">
      <c r="D511" s="124"/>
      <c r="E511" s="124"/>
      <c r="F511" s="124"/>
    </row>
    <row r="512" spans="4:6" x14ac:dyDescent="0.25">
      <c r="D512" s="124"/>
      <c r="E512" s="124"/>
      <c r="F512" s="124"/>
    </row>
    <row r="513" spans="4:6" x14ac:dyDescent="0.25">
      <c r="D513" s="124"/>
      <c r="E513" s="124"/>
      <c r="F513" s="124"/>
    </row>
    <row r="514" spans="4:6" x14ac:dyDescent="0.25">
      <c r="D514" s="124"/>
      <c r="E514" s="124"/>
      <c r="F514" s="124"/>
    </row>
    <row r="515" spans="4:6" x14ac:dyDescent="0.25">
      <c r="D515" s="124"/>
      <c r="E515" s="124"/>
      <c r="F515" s="124"/>
    </row>
    <row r="516" spans="4:6" x14ac:dyDescent="0.25">
      <c r="D516" s="124"/>
      <c r="E516" s="124"/>
      <c r="F516" s="124"/>
    </row>
    <row r="517" spans="4:6" x14ac:dyDescent="0.25">
      <c r="D517" s="124"/>
      <c r="E517" s="124"/>
      <c r="F517" s="124"/>
    </row>
    <row r="518" spans="4:6" x14ac:dyDescent="0.25">
      <c r="D518" s="124"/>
      <c r="E518" s="124"/>
      <c r="F518" s="124"/>
    </row>
    <row r="519" spans="4:6" x14ac:dyDescent="0.25">
      <c r="D519" s="124"/>
      <c r="E519" s="124"/>
      <c r="F519" s="124"/>
    </row>
    <row r="520" spans="4:6" x14ac:dyDescent="0.25">
      <c r="D520" s="124"/>
      <c r="E520" s="124"/>
      <c r="F520" s="124"/>
    </row>
    <row r="521" spans="4:6" x14ac:dyDescent="0.25">
      <c r="D521" s="124"/>
      <c r="E521" s="124"/>
      <c r="F521" s="124"/>
    </row>
    <row r="522" spans="4:6" x14ac:dyDescent="0.25">
      <c r="D522" s="124"/>
      <c r="E522" s="124"/>
      <c r="F522" s="124"/>
    </row>
    <row r="523" spans="4:6" x14ac:dyDescent="0.25">
      <c r="D523" s="124"/>
      <c r="E523" s="124"/>
      <c r="F523" s="124"/>
    </row>
    <row r="524" spans="4:6" x14ac:dyDescent="0.25">
      <c r="D524" s="124"/>
      <c r="E524" s="124"/>
      <c r="F524" s="124"/>
    </row>
    <row r="525" spans="4:6" x14ac:dyDescent="0.25">
      <c r="D525" s="124"/>
      <c r="E525" s="124"/>
      <c r="F525" s="124"/>
    </row>
    <row r="526" spans="4:6" x14ac:dyDescent="0.25">
      <c r="D526" s="124"/>
      <c r="E526" s="124"/>
      <c r="F526" s="124"/>
    </row>
    <row r="527" spans="4:6" x14ac:dyDescent="0.25">
      <c r="D527" s="124"/>
      <c r="E527" s="124"/>
      <c r="F527" s="124"/>
    </row>
    <row r="528" spans="4:6" x14ac:dyDescent="0.25">
      <c r="D528" s="124"/>
      <c r="E528" s="124"/>
      <c r="F528" s="124"/>
    </row>
    <row r="529" spans="4:6" x14ac:dyDescent="0.25">
      <c r="D529" s="124"/>
      <c r="E529" s="124"/>
      <c r="F529" s="124"/>
    </row>
    <row r="530" spans="4:6" x14ac:dyDescent="0.25">
      <c r="D530" s="124"/>
      <c r="E530" s="124"/>
      <c r="F530" s="124"/>
    </row>
    <row r="531" spans="4:6" x14ac:dyDescent="0.25">
      <c r="D531" s="124"/>
      <c r="E531" s="124"/>
      <c r="F531" s="124"/>
    </row>
    <row r="532" spans="4:6" x14ac:dyDescent="0.25">
      <c r="D532" s="124"/>
      <c r="E532" s="124"/>
      <c r="F532" s="124"/>
    </row>
    <row r="533" spans="4:6" x14ac:dyDescent="0.25">
      <c r="D533" s="124"/>
      <c r="E533" s="124"/>
      <c r="F533" s="124"/>
    </row>
    <row r="534" spans="4:6" x14ac:dyDescent="0.25">
      <c r="D534" s="124"/>
      <c r="E534" s="124"/>
      <c r="F534" s="124"/>
    </row>
    <row r="535" spans="4:6" x14ac:dyDescent="0.25">
      <c r="D535" s="124"/>
      <c r="E535" s="124"/>
      <c r="F535" s="124"/>
    </row>
    <row r="536" spans="4:6" x14ac:dyDescent="0.25">
      <c r="D536" s="124"/>
      <c r="E536" s="124"/>
      <c r="F536" s="124"/>
    </row>
    <row r="537" spans="4:6" x14ac:dyDescent="0.25">
      <c r="D537" s="124"/>
      <c r="E537" s="124"/>
      <c r="F537" s="124"/>
    </row>
    <row r="538" spans="4:6" x14ac:dyDescent="0.25">
      <c r="D538" s="124"/>
      <c r="E538" s="124"/>
      <c r="F538" s="124"/>
    </row>
    <row r="539" spans="4:6" x14ac:dyDescent="0.25">
      <c r="D539" s="124"/>
      <c r="E539" s="124"/>
      <c r="F539" s="124"/>
    </row>
    <row r="540" spans="4:6" x14ac:dyDescent="0.25">
      <c r="D540" s="124"/>
      <c r="E540" s="124"/>
      <c r="F540" s="124"/>
    </row>
    <row r="541" spans="4:6" x14ac:dyDescent="0.25">
      <c r="D541" s="124"/>
      <c r="E541" s="124"/>
      <c r="F541" s="124"/>
    </row>
    <row r="542" spans="4:6" x14ac:dyDescent="0.25">
      <c r="D542" s="124"/>
      <c r="E542" s="124"/>
      <c r="F542" s="124"/>
    </row>
    <row r="543" spans="4:6" x14ac:dyDescent="0.25">
      <c r="D543" s="124"/>
      <c r="E543" s="124"/>
      <c r="F543" s="124"/>
    </row>
    <row r="544" spans="4:6" x14ac:dyDescent="0.25">
      <c r="D544" s="124"/>
      <c r="E544" s="124"/>
      <c r="F544" s="124"/>
    </row>
    <row r="545" spans="4:6" x14ac:dyDescent="0.25">
      <c r="D545" s="124"/>
      <c r="E545" s="124"/>
      <c r="F545" s="124"/>
    </row>
    <row r="546" spans="4:6" x14ac:dyDescent="0.25">
      <c r="D546" s="124"/>
      <c r="E546" s="124"/>
      <c r="F546" s="124"/>
    </row>
    <row r="547" spans="4:6" x14ac:dyDescent="0.25">
      <c r="D547" s="124"/>
      <c r="E547" s="124"/>
      <c r="F547" s="124"/>
    </row>
    <row r="548" spans="4:6" x14ac:dyDescent="0.25">
      <c r="D548" s="124"/>
      <c r="E548" s="124"/>
      <c r="F548" s="124"/>
    </row>
    <row r="549" spans="4:6" x14ac:dyDescent="0.25">
      <c r="D549" s="124"/>
      <c r="E549" s="124"/>
      <c r="F549" s="124"/>
    </row>
    <row r="550" spans="4:6" x14ac:dyDescent="0.25">
      <c r="D550" s="124"/>
      <c r="E550" s="124"/>
      <c r="F550" s="124"/>
    </row>
    <row r="551" spans="4:6" x14ac:dyDescent="0.25">
      <c r="D551" s="124"/>
      <c r="E551" s="124"/>
      <c r="F551" s="124"/>
    </row>
    <row r="552" spans="4:6" x14ac:dyDescent="0.25">
      <c r="D552" s="124"/>
      <c r="E552" s="124"/>
      <c r="F552" s="124"/>
    </row>
    <row r="553" spans="4:6" x14ac:dyDescent="0.25">
      <c r="D553" s="124"/>
      <c r="E553" s="124"/>
      <c r="F553" s="124"/>
    </row>
    <row r="554" spans="4:6" x14ac:dyDescent="0.25">
      <c r="D554" s="124"/>
      <c r="E554" s="124"/>
      <c r="F554" s="124"/>
    </row>
    <row r="555" spans="4:6" x14ac:dyDescent="0.25">
      <c r="D555" s="124"/>
      <c r="E555" s="124"/>
      <c r="F555" s="124"/>
    </row>
    <row r="556" spans="4:6" x14ac:dyDescent="0.25">
      <c r="D556" s="124"/>
      <c r="E556" s="124"/>
      <c r="F556" s="124"/>
    </row>
    <row r="557" spans="4:6" x14ac:dyDescent="0.25">
      <c r="D557" s="124"/>
      <c r="E557" s="124"/>
      <c r="F557" s="124"/>
    </row>
    <row r="558" spans="4:6" x14ac:dyDescent="0.25">
      <c r="D558" s="124"/>
      <c r="E558" s="124"/>
      <c r="F558" s="124"/>
    </row>
    <row r="559" spans="4:6" x14ac:dyDescent="0.25">
      <c r="D559" s="124"/>
      <c r="E559" s="124"/>
      <c r="F559" s="124"/>
    </row>
    <row r="560" spans="4:6" x14ac:dyDescent="0.25">
      <c r="D560" s="124"/>
      <c r="E560" s="124"/>
      <c r="F560" s="124"/>
    </row>
    <row r="561" spans="4:6" x14ac:dyDescent="0.25">
      <c r="D561" s="124"/>
      <c r="E561" s="124"/>
      <c r="F561" s="124"/>
    </row>
    <row r="562" spans="4:6" x14ac:dyDescent="0.25">
      <c r="D562" s="124"/>
      <c r="E562" s="124"/>
      <c r="F562" s="124"/>
    </row>
    <row r="563" spans="4:6" x14ac:dyDescent="0.25">
      <c r="D563" s="124"/>
      <c r="E563" s="124"/>
      <c r="F563" s="124"/>
    </row>
    <row r="564" spans="4:6" x14ac:dyDescent="0.25">
      <c r="D564" s="124"/>
      <c r="E564" s="124"/>
      <c r="F564" s="124"/>
    </row>
    <row r="565" spans="4:6" x14ac:dyDescent="0.25">
      <c r="D565" s="124"/>
      <c r="E565" s="124"/>
      <c r="F565" s="124"/>
    </row>
    <row r="566" spans="4:6" x14ac:dyDescent="0.25">
      <c r="D566" s="124"/>
      <c r="E566" s="124"/>
      <c r="F566" s="124"/>
    </row>
    <row r="567" spans="4:6" x14ac:dyDescent="0.25">
      <c r="D567" s="124"/>
      <c r="E567" s="124"/>
      <c r="F567" s="124"/>
    </row>
    <row r="568" spans="4:6" x14ac:dyDescent="0.25">
      <c r="D568" s="124"/>
      <c r="E568" s="124"/>
      <c r="F568" s="124"/>
    </row>
    <row r="569" spans="4:6" x14ac:dyDescent="0.25">
      <c r="D569" s="124"/>
      <c r="E569" s="124"/>
      <c r="F569" s="124"/>
    </row>
    <row r="570" spans="4:6" x14ac:dyDescent="0.25">
      <c r="D570" s="124"/>
      <c r="E570" s="124"/>
      <c r="F570" s="124"/>
    </row>
    <row r="571" spans="4:6" x14ac:dyDescent="0.25">
      <c r="D571" s="124"/>
      <c r="E571" s="124"/>
      <c r="F571" s="124"/>
    </row>
    <row r="572" spans="4:6" x14ac:dyDescent="0.25">
      <c r="D572" s="124"/>
      <c r="E572" s="124"/>
      <c r="F572" s="124"/>
    </row>
    <row r="573" spans="4:6" x14ac:dyDescent="0.25">
      <c r="D573" s="124"/>
      <c r="E573" s="124"/>
      <c r="F573" s="124"/>
    </row>
    <row r="574" spans="4:6" x14ac:dyDescent="0.25">
      <c r="D574" s="124"/>
      <c r="E574" s="124"/>
      <c r="F574" s="124"/>
    </row>
    <row r="575" spans="4:6" x14ac:dyDescent="0.25">
      <c r="D575" s="124"/>
      <c r="E575" s="124"/>
      <c r="F575" s="124"/>
    </row>
    <row r="576" spans="4:6" x14ac:dyDescent="0.25">
      <c r="D576" s="124"/>
      <c r="E576" s="124"/>
      <c r="F576" s="124"/>
    </row>
    <row r="577" spans="4:6" x14ac:dyDescent="0.25">
      <c r="D577" s="124"/>
      <c r="E577" s="124"/>
      <c r="F577" s="124"/>
    </row>
    <row r="578" spans="4:6" x14ac:dyDescent="0.25">
      <c r="D578" s="124"/>
      <c r="E578" s="124"/>
      <c r="F578" s="124"/>
    </row>
    <row r="579" spans="4:6" x14ac:dyDescent="0.25">
      <c r="D579" s="124"/>
      <c r="E579" s="124"/>
      <c r="F579" s="124"/>
    </row>
    <row r="580" spans="4:6" x14ac:dyDescent="0.25">
      <c r="D580" s="124"/>
      <c r="E580" s="124"/>
      <c r="F580" s="124"/>
    </row>
    <row r="581" spans="4:6" x14ac:dyDescent="0.25">
      <c r="D581" s="124"/>
      <c r="E581" s="124"/>
      <c r="F581" s="124"/>
    </row>
    <row r="582" spans="4:6" x14ac:dyDescent="0.25">
      <c r="D582" s="124"/>
      <c r="E582" s="124"/>
      <c r="F582" s="124"/>
    </row>
    <row r="583" spans="4:6" x14ac:dyDescent="0.25">
      <c r="D583" s="124"/>
      <c r="E583" s="124"/>
      <c r="F583" s="124"/>
    </row>
    <row r="584" spans="4:6" x14ac:dyDescent="0.25">
      <c r="D584" s="124"/>
      <c r="E584" s="124"/>
      <c r="F584" s="124"/>
    </row>
    <row r="585" spans="4:6" x14ac:dyDescent="0.25">
      <c r="D585" s="124"/>
      <c r="E585" s="124"/>
      <c r="F585" s="124"/>
    </row>
    <row r="586" spans="4:6" x14ac:dyDescent="0.25">
      <c r="D586" s="124"/>
      <c r="E586" s="124"/>
      <c r="F586" s="124"/>
    </row>
    <row r="587" spans="4:6" x14ac:dyDescent="0.25">
      <c r="D587" s="124"/>
      <c r="E587" s="124"/>
      <c r="F587" s="124"/>
    </row>
    <row r="588" spans="4:6" x14ac:dyDescent="0.25">
      <c r="D588" s="124"/>
      <c r="E588" s="124"/>
      <c r="F588" s="124"/>
    </row>
    <row r="589" spans="4:6" x14ac:dyDescent="0.25">
      <c r="D589" s="124"/>
      <c r="E589" s="124"/>
      <c r="F589" s="124"/>
    </row>
    <row r="590" spans="4:6" x14ac:dyDescent="0.25">
      <c r="D590" s="124"/>
      <c r="E590" s="124"/>
      <c r="F590" s="124"/>
    </row>
    <row r="591" spans="4:6" x14ac:dyDescent="0.25">
      <c r="D591" s="124"/>
      <c r="E591" s="124"/>
      <c r="F591" s="124"/>
    </row>
    <row r="592" spans="4:6" x14ac:dyDescent="0.25">
      <c r="D592" s="124"/>
      <c r="E592" s="124"/>
      <c r="F592" s="124"/>
    </row>
    <row r="593" spans="4:6" x14ac:dyDescent="0.25">
      <c r="D593" s="124"/>
      <c r="E593" s="124"/>
      <c r="F593" s="124"/>
    </row>
    <row r="594" spans="4:6" x14ac:dyDescent="0.25">
      <c r="D594" s="124"/>
      <c r="E594" s="124"/>
      <c r="F594" s="124"/>
    </row>
    <row r="595" spans="4:6" x14ac:dyDescent="0.25">
      <c r="D595" s="124"/>
      <c r="E595" s="124"/>
      <c r="F595" s="124"/>
    </row>
    <row r="596" spans="4:6" x14ac:dyDescent="0.25">
      <c r="D596" s="124"/>
      <c r="E596" s="124"/>
      <c r="F596" s="124"/>
    </row>
    <row r="597" spans="4:6" x14ac:dyDescent="0.25">
      <c r="D597" s="124"/>
      <c r="E597" s="124"/>
      <c r="F597" s="124"/>
    </row>
    <row r="598" spans="4:6" x14ac:dyDescent="0.25">
      <c r="D598" s="124"/>
      <c r="E598" s="124"/>
      <c r="F598" s="124"/>
    </row>
    <row r="599" spans="4:6" x14ac:dyDescent="0.25">
      <c r="D599" s="124"/>
      <c r="E599" s="124"/>
      <c r="F599" s="124"/>
    </row>
    <row r="600" spans="4:6" x14ac:dyDescent="0.25">
      <c r="D600" s="124"/>
      <c r="E600" s="124"/>
      <c r="F600" s="124"/>
    </row>
    <row r="601" spans="4:6" x14ac:dyDescent="0.25">
      <c r="D601" s="124"/>
      <c r="E601" s="124"/>
      <c r="F601" s="124"/>
    </row>
    <row r="602" spans="4:6" x14ac:dyDescent="0.25">
      <c r="D602" s="124"/>
      <c r="E602" s="124"/>
      <c r="F602" s="124"/>
    </row>
    <row r="603" spans="4:6" x14ac:dyDescent="0.25">
      <c r="D603" s="124"/>
      <c r="E603" s="124"/>
      <c r="F603" s="124"/>
    </row>
    <row r="604" spans="4:6" x14ac:dyDescent="0.25">
      <c r="D604" s="124"/>
      <c r="E604" s="124"/>
      <c r="F604" s="124"/>
    </row>
    <row r="605" spans="4:6" x14ac:dyDescent="0.25">
      <c r="D605" s="124"/>
      <c r="E605" s="124"/>
      <c r="F605" s="124"/>
    </row>
    <row r="606" spans="4:6" x14ac:dyDescent="0.25">
      <c r="D606" s="124"/>
      <c r="E606" s="124"/>
      <c r="F606" s="124"/>
    </row>
    <row r="607" spans="4:6" x14ac:dyDescent="0.25">
      <c r="D607" s="124"/>
      <c r="E607" s="124"/>
      <c r="F607" s="124"/>
    </row>
    <row r="608" spans="4:6" x14ac:dyDescent="0.25">
      <c r="D608" s="124"/>
      <c r="E608" s="124"/>
      <c r="F608" s="124"/>
    </row>
    <row r="609" spans="4:6" x14ac:dyDescent="0.25">
      <c r="D609" s="124"/>
      <c r="E609" s="124"/>
      <c r="F609" s="124"/>
    </row>
    <row r="610" spans="4:6" x14ac:dyDescent="0.25">
      <c r="D610" s="124"/>
      <c r="E610" s="124"/>
      <c r="F610" s="124"/>
    </row>
    <row r="611" spans="4:6" x14ac:dyDescent="0.25">
      <c r="D611" s="124"/>
      <c r="E611" s="124"/>
      <c r="F611" s="124"/>
    </row>
    <row r="612" spans="4:6" x14ac:dyDescent="0.25">
      <c r="D612" s="124"/>
      <c r="E612" s="124"/>
      <c r="F612" s="124"/>
    </row>
    <row r="613" spans="4:6" x14ac:dyDescent="0.25">
      <c r="D613" s="124"/>
      <c r="E613" s="124"/>
      <c r="F613" s="124"/>
    </row>
    <row r="614" spans="4:6" x14ac:dyDescent="0.25">
      <c r="D614" s="124"/>
      <c r="E614" s="124"/>
      <c r="F614" s="124"/>
    </row>
    <row r="615" spans="4:6" x14ac:dyDescent="0.25">
      <c r="D615" s="124"/>
      <c r="E615" s="124"/>
      <c r="F615" s="124"/>
    </row>
    <row r="616" spans="4:6" x14ac:dyDescent="0.25">
      <c r="D616" s="124"/>
      <c r="E616" s="124"/>
      <c r="F616" s="124"/>
    </row>
    <row r="617" spans="4:6" x14ac:dyDescent="0.25">
      <c r="D617" s="124"/>
      <c r="E617" s="124"/>
      <c r="F617" s="124"/>
    </row>
    <row r="618" spans="4:6" x14ac:dyDescent="0.25">
      <c r="D618" s="124"/>
      <c r="E618" s="124"/>
      <c r="F618" s="124"/>
    </row>
    <row r="619" spans="4:6" x14ac:dyDescent="0.25">
      <c r="D619" s="124"/>
      <c r="E619" s="124"/>
      <c r="F619" s="124"/>
    </row>
    <row r="620" spans="4:6" x14ac:dyDescent="0.25">
      <c r="D620" s="124"/>
      <c r="E620" s="124"/>
      <c r="F620" s="124"/>
    </row>
    <row r="621" spans="4:6" x14ac:dyDescent="0.25">
      <c r="D621" s="124"/>
      <c r="E621" s="124"/>
      <c r="F621" s="124"/>
    </row>
    <row r="622" spans="4:6" x14ac:dyDescent="0.25">
      <c r="D622" s="124"/>
      <c r="E622" s="124"/>
      <c r="F622" s="124"/>
    </row>
    <row r="623" spans="4:6" x14ac:dyDescent="0.25">
      <c r="D623" s="124"/>
      <c r="E623" s="124"/>
      <c r="F623" s="124"/>
    </row>
    <row r="624" spans="4:6" x14ac:dyDescent="0.25">
      <c r="D624" s="124"/>
      <c r="E624" s="124"/>
      <c r="F624" s="124"/>
    </row>
    <row r="625" spans="4:6" x14ac:dyDescent="0.25">
      <c r="D625" s="124"/>
      <c r="E625" s="124"/>
      <c r="F625" s="124"/>
    </row>
    <row r="626" spans="4:6" x14ac:dyDescent="0.25">
      <c r="D626" s="124"/>
      <c r="E626" s="124"/>
      <c r="F626" s="124"/>
    </row>
    <row r="627" spans="4:6" x14ac:dyDescent="0.25">
      <c r="D627" s="124"/>
      <c r="E627" s="124"/>
      <c r="F627" s="124"/>
    </row>
    <row r="628" spans="4:6" x14ac:dyDescent="0.25">
      <c r="D628" s="124"/>
      <c r="E628" s="124"/>
      <c r="F628" s="124"/>
    </row>
    <row r="629" spans="4:6" x14ac:dyDescent="0.25">
      <c r="D629" s="124"/>
      <c r="E629" s="124"/>
      <c r="F629" s="124"/>
    </row>
    <row r="630" spans="4:6" x14ac:dyDescent="0.25">
      <c r="D630" s="124"/>
      <c r="E630" s="124"/>
      <c r="F630" s="124"/>
    </row>
    <row r="631" spans="4:6" x14ac:dyDescent="0.25">
      <c r="D631" s="124"/>
      <c r="E631" s="124"/>
      <c r="F631" s="124"/>
    </row>
    <row r="632" spans="4:6" x14ac:dyDescent="0.25">
      <c r="D632" s="124"/>
      <c r="E632" s="124"/>
      <c r="F632" s="124"/>
    </row>
    <row r="633" spans="4:6" x14ac:dyDescent="0.25">
      <c r="D633" s="124"/>
      <c r="E633" s="124"/>
      <c r="F633" s="124"/>
    </row>
    <row r="634" spans="4:6" x14ac:dyDescent="0.25">
      <c r="D634" s="124"/>
      <c r="E634" s="124"/>
      <c r="F634" s="124"/>
    </row>
    <row r="635" spans="4:6" x14ac:dyDescent="0.25">
      <c r="D635" s="124"/>
      <c r="E635" s="124"/>
      <c r="F635" s="124"/>
    </row>
    <row r="636" spans="4:6" x14ac:dyDescent="0.25">
      <c r="D636" s="124"/>
      <c r="E636" s="124"/>
      <c r="F636" s="124"/>
    </row>
    <row r="637" spans="4:6" x14ac:dyDescent="0.25">
      <c r="D637" s="124"/>
      <c r="E637" s="124"/>
      <c r="F637" s="124"/>
    </row>
    <row r="638" spans="4:6" x14ac:dyDescent="0.25">
      <c r="D638" s="124"/>
      <c r="E638" s="124"/>
      <c r="F638" s="124"/>
    </row>
    <row r="639" spans="4:6" x14ac:dyDescent="0.25">
      <c r="D639" s="124"/>
      <c r="E639" s="124"/>
      <c r="F639" s="124"/>
    </row>
    <row r="640" spans="4:6" x14ac:dyDescent="0.25">
      <c r="D640" s="124"/>
      <c r="E640" s="124"/>
      <c r="F640" s="124"/>
    </row>
    <row r="641" spans="4:6" x14ac:dyDescent="0.25">
      <c r="D641" s="124"/>
      <c r="E641" s="124"/>
      <c r="F641" s="124"/>
    </row>
    <row r="642" spans="4:6" x14ac:dyDescent="0.25">
      <c r="D642" s="124"/>
      <c r="E642" s="124"/>
      <c r="F642" s="124"/>
    </row>
    <row r="643" spans="4:6" x14ac:dyDescent="0.25">
      <c r="D643" s="124"/>
      <c r="E643" s="124"/>
      <c r="F643" s="124"/>
    </row>
    <row r="644" spans="4:6" x14ac:dyDescent="0.25">
      <c r="D644" s="124"/>
      <c r="E644" s="124"/>
      <c r="F644" s="124"/>
    </row>
    <row r="645" spans="4:6" x14ac:dyDescent="0.25">
      <c r="D645" s="124"/>
      <c r="E645" s="124"/>
      <c r="F645" s="124"/>
    </row>
    <row r="646" spans="4:6" x14ac:dyDescent="0.25">
      <c r="D646" s="124"/>
      <c r="E646" s="124"/>
      <c r="F646" s="124"/>
    </row>
    <row r="647" spans="4:6" x14ac:dyDescent="0.25">
      <c r="D647" s="124"/>
      <c r="E647" s="124"/>
      <c r="F647" s="124"/>
    </row>
    <row r="648" spans="4:6" x14ac:dyDescent="0.25">
      <c r="D648" s="124"/>
      <c r="E648" s="124"/>
      <c r="F648" s="124"/>
    </row>
    <row r="649" spans="4:6" x14ac:dyDescent="0.25">
      <c r="D649" s="124"/>
      <c r="E649" s="124"/>
      <c r="F649" s="124"/>
    </row>
    <row r="650" spans="4:6" x14ac:dyDescent="0.25">
      <c r="D650" s="124"/>
      <c r="E650" s="124"/>
      <c r="F650" s="124"/>
    </row>
    <row r="651" spans="4:6" x14ac:dyDescent="0.25">
      <c r="D651" s="124"/>
      <c r="E651" s="124"/>
      <c r="F651" s="124"/>
    </row>
    <row r="652" spans="4:6" x14ac:dyDescent="0.25">
      <c r="D652" s="124"/>
      <c r="E652" s="124"/>
      <c r="F652" s="124"/>
    </row>
    <row r="653" spans="4:6" x14ac:dyDescent="0.25">
      <c r="D653" s="124"/>
      <c r="E653" s="124"/>
      <c r="F653" s="124"/>
    </row>
    <row r="654" spans="4:6" x14ac:dyDescent="0.25">
      <c r="D654" s="124"/>
      <c r="E654" s="124"/>
      <c r="F654" s="124"/>
    </row>
    <row r="655" spans="4:6" x14ac:dyDescent="0.25">
      <c r="D655" s="124"/>
      <c r="E655" s="124"/>
      <c r="F655" s="124"/>
    </row>
    <row r="656" spans="4:6" x14ac:dyDescent="0.25">
      <c r="D656" s="124"/>
      <c r="E656" s="124"/>
      <c r="F656" s="124"/>
    </row>
    <row r="657" spans="4:6" x14ac:dyDescent="0.25">
      <c r="D657" s="124"/>
      <c r="E657" s="124"/>
      <c r="F657" s="124"/>
    </row>
    <row r="658" spans="4:6" x14ac:dyDescent="0.25">
      <c r="D658" s="124"/>
      <c r="E658" s="124"/>
      <c r="F658" s="124"/>
    </row>
    <row r="659" spans="4:6" x14ac:dyDescent="0.25">
      <c r="D659" s="124"/>
      <c r="E659" s="124"/>
      <c r="F659" s="124"/>
    </row>
    <row r="660" spans="4:6" x14ac:dyDescent="0.25">
      <c r="D660" s="124"/>
      <c r="E660" s="124"/>
      <c r="F660" s="124"/>
    </row>
    <row r="661" spans="4:6" x14ac:dyDescent="0.25">
      <c r="D661" s="124"/>
      <c r="E661" s="124"/>
      <c r="F661" s="124"/>
    </row>
    <row r="662" spans="4:6" x14ac:dyDescent="0.25">
      <c r="D662" s="124"/>
      <c r="E662" s="124"/>
      <c r="F662" s="124"/>
    </row>
    <row r="663" spans="4:6" x14ac:dyDescent="0.25">
      <c r="D663" s="124"/>
      <c r="E663" s="124"/>
      <c r="F663" s="124"/>
    </row>
    <row r="664" spans="4:6" x14ac:dyDescent="0.25">
      <c r="D664" s="124"/>
      <c r="E664" s="124"/>
      <c r="F664" s="124"/>
    </row>
    <row r="665" spans="4:6" x14ac:dyDescent="0.25">
      <c r="D665" s="124"/>
      <c r="E665" s="124"/>
      <c r="F665" s="124"/>
    </row>
    <row r="666" spans="4:6" x14ac:dyDescent="0.25">
      <c r="D666" s="124"/>
      <c r="E666" s="124"/>
      <c r="F666" s="124"/>
    </row>
    <row r="667" spans="4:6" x14ac:dyDescent="0.25">
      <c r="D667" s="124"/>
      <c r="E667" s="124"/>
      <c r="F667" s="124"/>
    </row>
    <row r="668" spans="4:6" x14ac:dyDescent="0.25">
      <c r="D668" s="124"/>
      <c r="E668" s="124"/>
      <c r="F668" s="124"/>
    </row>
    <row r="669" spans="4:6" x14ac:dyDescent="0.25">
      <c r="D669" s="124"/>
      <c r="E669" s="124"/>
      <c r="F669" s="124"/>
    </row>
    <row r="670" spans="4:6" x14ac:dyDescent="0.25">
      <c r="D670" s="124"/>
      <c r="E670" s="124"/>
      <c r="F670" s="124"/>
    </row>
    <row r="671" spans="4:6" x14ac:dyDescent="0.25">
      <c r="D671" s="124"/>
      <c r="E671" s="124"/>
      <c r="F671" s="124"/>
    </row>
    <row r="672" spans="4:6" x14ac:dyDescent="0.25">
      <c r="D672" s="124"/>
      <c r="E672" s="124"/>
      <c r="F672" s="124"/>
    </row>
    <row r="673" spans="4:6" x14ac:dyDescent="0.25">
      <c r="D673" s="124"/>
      <c r="E673" s="124"/>
      <c r="F673" s="124"/>
    </row>
    <row r="674" spans="4:6" x14ac:dyDescent="0.25">
      <c r="D674" s="124"/>
      <c r="E674" s="124"/>
      <c r="F674" s="124"/>
    </row>
    <row r="675" spans="4:6" x14ac:dyDescent="0.25">
      <c r="D675" s="124"/>
      <c r="E675" s="124"/>
      <c r="F675" s="124"/>
    </row>
    <row r="676" spans="4:6" x14ac:dyDescent="0.25">
      <c r="D676" s="124"/>
      <c r="E676" s="124"/>
      <c r="F676" s="124"/>
    </row>
    <row r="677" spans="4:6" x14ac:dyDescent="0.25">
      <c r="D677" s="124"/>
      <c r="E677" s="124"/>
      <c r="F677" s="124"/>
    </row>
    <row r="678" spans="4:6" x14ac:dyDescent="0.25">
      <c r="D678" s="124"/>
      <c r="E678" s="124"/>
      <c r="F678" s="124"/>
    </row>
    <row r="679" spans="4:6" x14ac:dyDescent="0.25">
      <c r="D679" s="124"/>
      <c r="E679" s="124"/>
      <c r="F679" s="124"/>
    </row>
    <row r="680" spans="4:6" x14ac:dyDescent="0.25">
      <c r="D680" s="124"/>
      <c r="E680" s="124"/>
      <c r="F680" s="124"/>
    </row>
    <row r="681" spans="4:6" x14ac:dyDescent="0.25">
      <c r="D681" s="124"/>
      <c r="E681" s="124"/>
      <c r="F681" s="124"/>
    </row>
    <row r="682" spans="4:6" x14ac:dyDescent="0.25">
      <c r="D682" s="124"/>
      <c r="E682" s="124"/>
      <c r="F682" s="124"/>
    </row>
    <row r="683" spans="4:6" x14ac:dyDescent="0.25">
      <c r="D683" s="124"/>
      <c r="E683" s="124"/>
      <c r="F683" s="124"/>
    </row>
    <row r="684" spans="4:6" x14ac:dyDescent="0.25">
      <c r="D684" s="124"/>
      <c r="E684" s="124"/>
      <c r="F684" s="124"/>
    </row>
    <row r="685" spans="4:6" x14ac:dyDescent="0.25">
      <c r="D685" s="124"/>
      <c r="E685" s="124"/>
      <c r="F685" s="124"/>
    </row>
    <row r="686" spans="4:6" x14ac:dyDescent="0.25">
      <c r="D686" s="124"/>
      <c r="E686" s="124"/>
      <c r="F686" s="124"/>
    </row>
    <row r="687" spans="4:6" x14ac:dyDescent="0.25">
      <c r="D687" s="124"/>
      <c r="E687" s="124"/>
      <c r="F687" s="124"/>
    </row>
    <row r="688" spans="4:6" x14ac:dyDescent="0.25">
      <c r="D688" s="124"/>
      <c r="E688" s="124"/>
      <c r="F688" s="124"/>
    </row>
    <row r="689" spans="4:6" x14ac:dyDescent="0.25">
      <c r="D689" s="124"/>
      <c r="E689" s="124"/>
      <c r="F689" s="124"/>
    </row>
    <row r="690" spans="4:6" x14ac:dyDescent="0.25">
      <c r="D690" s="124"/>
      <c r="E690" s="124"/>
      <c r="F690" s="124"/>
    </row>
    <row r="691" spans="4:6" x14ac:dyDescent="0.25">
      <c r="D691" s="124"/>
      <c r="E691" s="124"/>
      <c r="F691" s="124"/>
    </row>
    <row r="692" spans="4:6" x14ac:dyDescent="0.25">
      <c r="D692" s="124"/>
      <c r="E692" s="124"/>
      <c r="F692" s="124"/>
    </row>
    <row r="693" spans="4:6" x14ac:dyDescent="0.25">
      <c r="D693" s="124"/>
      <c r="E693" s="124"/>
      <c r="F693" s="124"/>
    </row>
    <row r="694" spans="4:6" x14ac:dyDescent="0.25">
      <c r="D694" s="124"/>
      <c r="E694" s="124"/>
      <c r="F694" s="124"/>
    </row>
    <row r="695" spans="4:6" x14ac:dyDescent="0.25">
      <c r="D695" s="124"/>
      <c r="E695" s="124"/>
      <c r="F695" s="124"/>
    </row>
    <row r="696" spans="4:6" x14ac:dyDescent="0.25">
      <c r="D696" s="124"/>
      <c r="E696" s="124"/>
      <c r="F696" s="124"/>
    </row>
    <row r="697" spans="4:6" x14ac:dyDescent="0.25">
      <c r="D697" s="124"/>
      <c r="E697" s="124"/>
      <c r="F697" s="124"/>
    </row>
    <row r="698" spans="4:6" x14ac:dyDescent="0.25">
      <c r="D698" s="124"/>
      <c r="E698" s="124"/>
      <c r="F698" s="124"/>
    </row>
    <row r="699" spans="4:6" x14ac:dyDescent="0.25">
      <c r="D699" s="124"/>
      <c r="E699" s="124"/>
      <c r="F699" s="124"/>
    </row>
    <row r="700" spans="4:6" x14ac:dyDescent="0.25">
      <c r="D700" s="124"/>
      <c r="E700" s="124"/>
      <c r="F700" s="124"/>
    </row>
    <row r="701" spans="4:6" x14ac:dyDescent="0.25">
      <c r="D701" s="124"/>
      <c r="E701" s="124"/>
      <c r="F701" s="124"/>
    </row>
    <row r="702" spans="4:6" x14ac:dyDescent="0.25">
      <c r="D702" s="124"/>
      <c r="E702" s="124"/>
      <c r="F702" s="124"/>
    </row>
    <row r="703" spans="4:6" x14ac:dyDescent="0.25">
      <c r="D703" s="124"/>
      <c r="E703" s="124"/>
      <c r="F703" s="124"/>
    </row>
    <row r="704" spans="4:6" x14ac:dyDescent="0.25">
      <c r="D704" s="124"/>
      <c r="E704" s="124"/>
      <c r="F704" s="124"/>
    </row>
    <row r="705" spans="4:6" x14ac:dyDescent="0.25">
      <c r="D705" s="124"/>
      <c r="E705" s="124"/>
      <c r="F705" s="124"/>
    </row>
    <row r="706" spans="4:6" x14ac:dyDescent="0.25">
      <c r="D706" s="124"/>
      <c r="E706" s="124"/>
      <c r="F706" s="124"/>
    </row>
    <row r="707" spans="4:6" x14ac:dyDescent="0.25">
      <c r="D707" s="124"/>
      <c r="E707" s="124"/>
      <c r="F707" s="124"/>
    </row>
    <row r="708" spans="4:6" x14ac:dyDescent="0.25">
      <c r="D708" s="124"/>
      <c r="E708" s="124"/>
      <c r="F708" s="124"/>
    </row>
    <row r="709" spans="4:6" x14ac:dyDescent="0.25">
      <c r="D709" s="124"/>
      <c r="E709" s="124"/>
      <c r="F709" s="124"/>
    </row>
    <row r="710" spans="4:6" x14ac:dyDescent="0.25">
      <c r="D710" s="124"/>
      <c r="E710" s="124"/>
      <c r="F710" s="124"/>
    </row>
    <row r="711" spans="4:6" x14ac:dyDescent="0.25">
      <c r="D711" s="124"/>
      <c r="E711" s="124"/>
      <c r="F711" s="124"/>
    </row>
    <row r="712" spans="4:6" x14ac:dyDescent="0.25">
      <c r="D712" s="124"/>
      <c r="E712" s="124"/>
      <c r="F712" s="124"/>
    </row>
    <row r="713" spans="4:6" x14ac:dyDescent="0.25">
      <c r="D713" s="124"/>
      <c r="E713" s="124"/>
      <c r="F713" s="124"/>
    </row>
    <row r="714" spans="4:6" x14ac:dyDescent="0.25">
      <c r="D714" s="124"/>
      <c r="E714" s="124"/>
      <c r="F714" s="124"/>
    </row>
    <row r="715" spans="4:6" x14ac:dyDescent="0.25">
      <c r="D715" s="124"/>
      <c r="E715" s="124"/>
      <c r="F715" s="124"/>
    </row>
    <row r="716" spans="4:6" x14ac:dyDescent="0.25">
      <c r="D716" s="124"/>
      <c r="E716" s="124"/>
      <c r="F716" s="124"/>
    </row>
    <row r="717" spans="4:6" x14ac:dyDescent="0.25">
      <c r="D717" s="124"/>
      <c r="E717" s="124"/>
      <c r="F717" s="124"/>
    </row>
    <row r="718" spans="4:6" x14ac:dyDescent="0.25">
      <c r="D718" s="124"/>
      <c r="E718" s="124"/>
      <c r="F718" s="124"/>
    </row>
    <row r="719" spans="4:6" x14ac:dyDescent="0.25">
      <c r="D719" s="124"/>
      <c r="E719" s="124"/>
      <c r="F719" s="124"/>
    </row>
    <row r="720" spans="4:6" x14ac:dyDescent="0.25">
      <c r="D720" s="124"/>
      <c r="E720" s="124"/>
      <c r="F720" s="124"/>
    </row>
    <row r="721" spans="4:6" x14ac:dyDescent="0.25">
      <c r="D721" s="124"/>
      <c r="E721" s="124"/>
      <c r="F721" s="124"/>
    </row>
    <row r="722" spans="4:6" x14ac:dyDescent="0.25">
      <c r="D722" s="124"/>
      <c r="E722" s="124"/>
      <c r="F722" s="124"/>
    </row>
    <row r="723" spans="4:6" x14ac:dyDescent="0.25">
      <c r="D723" s="124"/>
      <c r="E723" s="124"/>
      <c r="F723" s="124"/>
    </row>
    <row r="724" spans="4:6" x14ac:dyDescent="0.25">
      <c r="D724" s="124"/>
      <c r="E724" s="124"/>
      <c r="F724" s="124"/>
    </row>
    <row r="725" spans="4:6" x14ac:dyDescent="0.25">
      <c r="D725" s="124"/>
      <c r="E725" s="124"/>
      <c r="F725" s="124"/>
    </row>
    <row r="726" spans="4:6" x14ac:dyDescent="0.25">
      <c r="D726" s="124"/>
      <c r="E726" s="124"/>
      <c r="F726" s="124"/>
    </row>
    <row r="727" spans="4:6" x14ac:dyDescent="0.25">
      <c r="D727" s="124"/>
      <c r="E727" s="124"/>
      <c r="F727" s="124"/>
    </row>
    <row r="728" spans="4:6" x14ac:dyDescent="0.25">
      <c r="D728" s="124"/>
      <c r="E728" s="124"/>
      <c r="F728" s="124"/>
    </row>
    <row r="729" spans="4:6" x14ac:dyDescent="0.25">
      <c r="D729" s="124"/>
      <c r="E729" s="124"/>
      <c r="F729" s="124"/>
    </row>
    <row r="730" spans="4:6" x14ac:dyDescent="0.25">
      <c r="D730" s="124"/>
      <c r="E730" s="124"/>
      <c r="F730" s="124"/>
    </row>
    <row r="731" spans="4:6" x14ac:dyDescent="0.25">
      <c r="D731" s="124"/>
      <c r="E731" s="124"/>
      <c r="F731" s="124"/>
    </row>
    <row r="732" spans="4:6" x14ac:dyDescent="0.25">
      <c r="D732" s="124"/>
      <c r="E732" s="124"/>
      <c r="F732" s="124"/>
    </row>
    <row r="733" spans="4:6" x14ac:dyDescent="0.25">
      <c r="D733" s="124"/>
      <c r="E733" s="124"/>
      <c r="F733" s="124"/>
    </row>
    <row r="734" spans="4:6" x14ac:dyDescent="0.25">
      <c r="D734" s="124"/>
      <c r="E734" s="124"/>
      <c r="F734" s="124"/>
    </row>
    <row r="735" spans="4:6" x14ac:dyDescent="0.25">
      <c r="D735" s="124"/>
      <c r="E735" s="124"/>
      <c r="F735" s="124"/>
    </row>
    <row r="736" spans="4:6" x14ac:dyDescent="0.25">
      <c r="D736" s="124"/>
      <c r="E736" s="124"/>
      <c r="F736" s="124"/>
    </row>
    <row r="737" spans="4:6" x14ac:dyDescent="0.25">
      <c r="D737" s="124"/>
      <c r="E737" s="124"/>
      <c r="F737" s="124"/>
    </row>
    <row r="738" spans="4:6" x14ac:dyDescent="0.25">
      <c r="D738" s="124"/>
      <c r="E738" s="124"/>
      <c r="F738" s="124"/>
    </row>
    <row r="739" spans="4:6" x14ac:dyDescent="0.25">
      <c r="D739" s="124"/>
      <c r="E739" s="124"/>
      <c r="F739" s="124"/>
    </row>
    <row r="740" spans="4:6" x14ac:dyDescent="0.25">
      <c r="D740" s="124"/>
      <c r="E740" s="124"/>
      <c r="F740" s="124"/>
    </row>
    <row r="741" spans="4:6" x14ac:dyDescent="0.25">
      <c r="D741" s="124"/>
      <c r="E741" s="124"/>
      <c r="F741" s="124"/>
    </row>
    <row r="742" spans="4:6" x14ac:dyDescent="0.25">
      <c r="D742" s="124"/>
      <c r="E742" s="124"/>
      <c r="F742" s="124"/>
    </row>
    <row r="743" spans="4:6" x14ac:dyDescent="0.25">
      <c r="D743" s="124"/>
      <c r="E743" s="124"/>
      <c r="F743" s="124"/>
    </row>
    <row r="744" spans="4:6" x14ac:dyDescent="0.25">
      <c r="D744" s="124"/>
      <c r="E744" s="124"/>
      <c r="F744" s="124"/>
    </row>
    <row r="745" spans="4:6" x14ac:dyDescent="0.25">
      <c r="D745" s="124"/>
      <c r="E745" s="124"/>
      <c r="F745" s="124"/>
    </row>
    <row r="746" spans="4:6" x14ac:dyDescent="0.25">
      <c r="D746" s="124"/>
      <c r="E746" s="124"/>
      <c r="F746" s="124"/>
    </row>
    <row r="747" spans="4:6" x14ac:dyDescent="0.25">
      <c r="D747" s="124"/>
      <c r="E747" s="124"/>
      <c r="F747" s="124"/>
    </row>
    <row r="748" spans="4:6" x14ac:dyDescent="0.25">
      <c r="D748" s="124"/>
      <c r="E748" s="124"/>
      <c r="F748" s="124"/>
    </row>
    <row r="749" spans="4:6" x14ac:dyDescent="0.25">
      <c r="D749" s="124"/>
      <c r="E749" s="124"/>
      <c r="F749" s="124"/>
    </row>
    <row r="750" spans="4:6" x14ac:dyDescent="0.25">
      <c r="D750" s="124"/>
      <c r="E750" s="124"/>
      <c r="F750" s="124"/>
    </row>
    <row r="751" spans="4:6" x14ac:dyDescent="0.25">
      <c r="D751" s="124"/>
      <c r="E751" s="124"/>
      <c r="F751" s="124"/>
    </row>
    <row r="752" spans="4:6" x14ac:dyDescent="0.25">
      <c r="D752" s="124"/>
      <c r="E752" s="124"/>
      <c r="F752" s="124"/>
    </row>
    <row r="753" spans="4:6" x14ac:dyDescent="0.25">
      <c r="D753" s="124"/>
      <c r="E753" s="124"/>
      <c r="F753" s="124"/>
    </row>
    <row r="754" spans="4:6" x14ac:dyDescent="0.25">
      <c r="D754" s="124"/>
      <c r="E754" s="124"/>
      <c r="F754" s="124"/>
    </row>
    <row r="755" spans="4:6" x14ac:dyDescent="0.25">
      <c r="D755" s="124"/>
      <c r="E755" s="124"/>
      <c r="F755" s="124"/>
    </row>
    <row r="756" spans="4:6" x14ac:dyDescent="0.25">
      <c r="D756" s="124"/>
      <c r="E756" s="124"/>
      <c r="F756" s="124"/>
    </row>
    <row r="757" spans="4:6" x14ac:dyDescent="0.25">
      <c r="D757" s="124"/>
      <c r="E757" s="124"/>
      <c r="F757" s="124"/>
    </row>
    <row r="758" spans="4:6" x14ac:dyDescent="0.25">
      <c r="D758" s="124"/>
      <c r="E758" s="124"/>
      <c r="F758" s="124"/>
    </row>
    <row r="759" spans="4:6" x14ac:dyDescent="0.25">
      <c r="D759" s="124"/>
      <c r="E759" s="124"/>
      <c r="F759" s="124"/>
    </row>
    <row r="760" spans="4:6" x14ac:dyDescent="0.25">
      <c r="D760" s="124"/>
      <c r="E760" s="124"/>
      <c r="F760" s="124"/>
    </row>
    <row r="761" spans="4:6" x14ac:dyDescent="0.25">
      <c r="D761" s="124"/>
      <c r="E761" s="124"/>
      <c r="F761" s="124"/>
    </row>
    <row r="762" spans="4:6" x14ac:dyDescent="0.25">
      <c r="D762" s="124"/>
      <c r="E762" s="124"/>
      <c r="F762" s="124"/>
    </row>
    <row r="763" spans="4:6" x14ac:dyDescent="0.25">
      <c r="D763" s="124"/>
      <c r="E763" s="124"/>
      <c r="F763" s="124"/>
    </row>
    <row r="764" spans="4:6" x14ac:dyDescent="0.25">
      <c r="D764" s="124"/>
      <c r="E764" s="124"/>
      <c r="F764" s="124"/>
    </row>
    <row r="765" spans="4:6" x14ac:dyDescent="0.25">
      <c r="D765" s="124"/>
      <c r="E765" s="124"/>
      <c r="F765" s="124"/>
    </row>
    <row r="766" spans="4:6" x14ac:dyDescent="0.25">
      <c r="D766" s="124"/>
      <c r="E766" s="124"/>
      <c r="F766" s="124"/>
    </row>
    <row r="767" spans="4:6" x14ac:dyDescent="0.25">
      <c r="D767" s="124"/>
      <c r="E767" s="124"/>
      <c r="F767" s="124"/>
    </row>
    <row r="768" spans="4:6" x14ac:dyDescent="0.25">
      <c r="D768" s="124"/>
      <c r="E768" s="124"/>
      <c r="F768" s="124"/>
    </row>
    <row r="769" spans="4:6" x14ac:dyDescent="0.25">
      <c r="D769" s="124"/>
      <c r="E769" s="124"/>
      <c r="F769" s="124"/>
    </row>
    <row r="770" spans="4:6" x14ac:dyDescent="0.25">
      <c r="D770" s="124"/>
      <c r="E770" s="124"/>
      <c r="F770" s="124"/>
    </row>
    <row r="771" spans="4:6" x14ac:dyDescent="0.25">
      <c r="D771" s="124"/>
      <c r="E771" s="124"/>
      <c r="F771" s="124"/>
    </row>
    <row r="772" spans="4:6" x14ac:dyDescent="0.25">
      <c r="D772" s="124"/>
      <c r="E772" s="124"/>
      <c r="F772" s="124"/>
    </row>
    <row r="773" spans="4:6" x14ac:dyDescent="0.25">
      <c r="D773" s="124"/>
      <c r="E773" s="124"/>
      <c r="F773" s="124"/>
    </row>
    <row r="774" spans="4:6" x14ac:dyDescent="0.25">
      <c r="D774" s="124"/>
      <c r="E774" s="124"/>
      <c r="F774" s="124"/>
    </row>
    <row r="775" spans="4:6" x14ac:dyDescent="0.25">
      <c r="D775" s="124"/>
      <c r="E775" s="124"/>
      <c r="F775" s="124"/>
    </row>
    <row r="776" spans="4:6" x14ac:dyDescent="0.25">
      <c r="D776" s="124"/>
      <c r="E776" s="124"/>
      <c r="F776" s="124"/>
    </row>
    <row r="777" spans="4:6" x14ac:dyDescent="0.25">
      <c r="D777" s="124"/>
      <c r="E777" s="124"/>
      <c r="F777" s="124"/>
    </row>
    <row r="778" spans="4:6" x14ac:dyDescent="0.25">
      <c r="D778" s="124"/>
      <c r="E778" s="124"/>
      <c r="F778" s="124"/>
    </row>
    <row r="779" spans="4:6" x14ac:dyDescent="0.25">
      <c r="D779" s="124"/>
      <c r="E779" s="124"/>
      <c r="F779" s="124"/>
    </row>
    <row r="780" spans="4:6" x14ac:dyDescent="0.25">
      <c r="D780" s="124"/>
      <c r="E780" s="124"/>
      <c r="F780" s="124"/>
    </row>
    <row r="781" spans="4:6" x14ac:dyDescent="0.25">
      <c r="D781" s="124"/>
      <c r="E781" s="124"/>
      <c r="F781" s="124"/>
    </row>
    <row r="782" spans="4:6" x14ac:dyDescent="0.25">
      <c r="D782" s="124"/>
      <c r="E782" s="124"/>
      <c r="F782" s="124"/>
    </row>
    <row r="783" spans="4:6" x14ac:dyDescent="0.25">
      <c r="D783" s="124"/>
      <c r="E783" s="124"/>
      <c r="F783" s="124"/>
    </row>
    <row r="784" spans="4:6" x14ac:dyDescent="0.25">
      <c r="D784" s="124"/>
      <c r="E784" s="124"/>
      <c r="F784" s="124"/>
    </row>
    <row r="785" spans="4:6" x14ac:dyDescent="0.25">
      <c r="D785" s="124"/>
      <c r="E785" s="124"/>
      <c r="F785" s="124"/>
    </row>
    <row r="786" spans="4:6" x14ac:dyDescent="0.25">
      <c r="D786" s="124"/>
      <c r="E786" s="124"/>
      <c r="F786" s="124"/>
    </row>
    <row r="787" spans="4:6" x14ac:dyDescent="0.25">
      <c r="D787" s="124"/>
      <c r="E787" s="124"/>
      <c r="F787" s="124"/>
    </row>
    <row r="788" spans="4:6" x14ac:dyDescent="0.25">
      <c r="D788" s="124"/>
      <c r="E788" s="124"/>
      <c r="F788" s="124"/>
    </row>
    <row r="789" spans="4:6" x14ac:dyDescent="0.25">
      <c r="D789" s="124"/>
      <c r="E789" s="124"/>
      <c r="F789" s="124"/>
    </row>
    <row r="790" spans="4:6" x14ac:dyDescent="0.25">
      <c r="D790" s="124"/>
      <c r="E790" s="124"/>
      <c r="F790" s="124"/>
    </row>
    <row r="791" spans="4:6" x14ac:dyDescent="0.25">
      <c r="D791" s="124"/>
      <c r="E791" s="124"/>
      <c r="F791" s="124"/>
    </row>
    <row r="792" spans="4:6" x14ac:dyDescent="0.25">
      <c r="D792" s="124"/>
      <c r="E792" s="124"/>
      <c r="F792" s="124"/>
    </row>
    <row r="793" spans="4:6" x14ac:dyDescent="0.25">
      <c r="D793" s="124"/>
      <c r="E793" s="124"/>
      <c r="F793" s="124"/>
    </row>
    <row r="794" spans="4:6" x14ac:dyDescent="0.25">
      <c r="D794" s="124"/>
      <c r="E794" s="124"/>
      <c r="F794" s="124"/>
    </row>
    <row r="795" spans="4:6" x14ac:dyDescent="0.25">
      <c r="D795" s="124"/>
      <c r="E795" s="124"/>
      <c r="F795" s="124"/>
    </row>
    <row r="796" spans="4:6" x14ac:dyDescent="0.25">
      <c r="D796" s="124"/>
      <c r="E796" s="124"/>
      <c r="F796" s="124"/>
    </row>
    <row r="797" spans="4:6" x14ac:dyDescent="0.25">
      <c r="D797" s="124"/>
      <c r="E797" s="124"/>
      <c r="F797" s="124"/>
    </row>
    <row r="798" spans="4:6" x14ac:dyDescent="0.25">
      <c r="D798" s="124"/>
      <c r="E798" s="124"/>
      <c r="F798" s="124"/>
    </row>
    <row r="799" spans="4:6" x14ac:dyDescent="0.25">
      <c r="D799" s="124"/>
      <c r="E799" s="124"/>
      <c r="F799" s="124"/>
    </row>
    <row r="800" spans="4:6" x14ac:dyDescent="0.25">
      <c r="D800" s="124"/>
      <c r="E800" s="124"/>
      <c r="F800" s="124"/>
    </row>
    <row r="801" spans="4:6" x14ac:dyDescent="0.25">
      <c r="D801" s="124"/>
      <c r="E801" s="124"/>
      <c r="F801" s="124"/>
    </row>
    <row r="802" spans="4:6" x14ac:dyDescent="0.25">
      <c r="D802" s="124"/>
      <c r="E802" s="124"/>
      <c r="F802" s="124"/>
    </row>
    <row r="803" spans="4:6" x14ac:dyDescent="0.25">
      <c r="D803" s="124"/>
      <c r="E803" s="124"/>
      <c r="F803" s="124"/>
    </row>
    <row r="804" spans="4:6" x14ac:dyDescent="0.25">
      <c r="D804" s="124"/>
      <c r="E804" s="124"/>
      <c r="F804" s="124"/>
    </row>
    <row r="805" spans="4:6" x14ac:dyDescent="0.25">
      <c r="D805" s="124"/>
      <c r="E805" s="124"/>
      <c r="F805" s="124"/>
    </row>
    <row r="806" spans="4:6" x14ac:dyDescent="0.25">
      <c r="D806" s="124"/>
      <c r="E806" s="124"/>
      <c r="F806" s="124"/>
    </row>
    <row r="807" spans="4:6" x14ac:dyDescent="0.25">
      <c r="D807" s="124"/>
      <c r="E807" s="124"/>
      <c r="F807" s="124"/>
    </row>
    <row r="808" spans="4:6" x14ac:dyDescent="0.25">
      <c r="D808" s="124"/>
      <c r="E808" s="124"/>
      <c r="F808" s="124"/>
    </row>
    <row r="809" spans="4:6" x14ac:dyDescent="0.25">
      <c r="D809" s="124"/>
      <c r="E809" s="124"/>
      <c r="F809" s="124"/>
    </row>
    <row r="810" spans="4:6" x14ac:dyDescent="0.25">
      <c r="D810" s="124"/>
      <c r="E810" s="124"/>
      <c r="F810" s="124"/>
    </row>
    <row r="811" spans="4:6" x14ac:dyDescent="0.25">
      <c r="D811" s="124"/>
      <c r="E811" s="124"/>
      <c r="F811" s="124"/>
    </row>
    <row r="812" spans="4:6" x14ac:dyDescent="0.25">
      <c r="D812" s="124"/>
      <c r="E812" s="124"/>
      <c r="F812" s="124"/>
    </row>
    <row r="813" spans="4:6" x14ac:dyDescent="0.25">
      <c r="D813" s="124"/>
      <c r="E813" s="124"/>
      <c r="F813" s="124"/>
    </row>
    <row r="814" spans="4:6" x14ac:dyDescent="0.25">
      <c r="D814" s="124"/>
      <c r="E814" s="124"/>
      <c r="F814" s="124"/>
    </row>
    <row r="815" spans="4:6" x14ac:dyDescent="0.25">
      <c r="D815" s="124"/>
      <c r="E815" s="124"/>
      <c r="F815" s="124"/>
    </row>
    <row r="816" spans="4:6" x14ac:dyDescent="0.25">
      <c r="D816" s="124"/>
      <c r="E816" s="124"/>
      <c r="F816" s="124"/>
    </row>
    <row r="817" spans="4:6" x14ac:dyDescent="0.25">
      <c r="D817" s="124"/>
      <c r="E817" s="124"/>
      <c r="F817" s="124"/>
    </row>
    <row r="818" spans="4:6" x14ac:dyDescent="0.25">
      <c r="D818" s="124"/>
      <c r="E818" s="124"/>
      <c r="F818" s="124"/>
    </row>
    <row r="819" spans="4:6" x14ac:dyDescent="0.25">
      <c r="D819" s="124"/>
      <c r="E819" s="124"/>
      <c r="F819" s="124"/>
    </row>
    <row r="820" spans="4:6" x14ac:dyDescent="0.25">
      <c r="D820" s="124"/>
      <c r="E820" s="124"/>
      <c r="F820" s="124"/>
    </row>
    <row r="821" spans="4:6" x14ac:dyDescent="0.25">
      <c r="D821" s="124"/>
      <c r="E821" s="124"/>
      <c r="F821" s="124"/>
    </row>
    <row r="822" spans="4:6" x14ac:dyDescent="0.25">
      <c r="D822" s="124"/>
      <c r="E822" s="124"/>
      <c r="F822" s="124"/>
    </row>
    <row r="823" spans="4:6" x14ac:dyDescent="0.25">
      <c r="D823" s="124"/>
      <c r="E823" s="124"/>
      <c r="F823" s="124"/>
    </row>
    <row r="824" spans="4:6" x14ac:dyDescent="0.25">
      <c r="D824" s="124"/>
      <c r="E824" s="124"/>
      <c r="F824" s="124"/>
    </row>
    <row r="825" spans="4:6" x14ac:dyDescent="0.25">
      <c r="D825" s="124"/>
      <c r="E825" s="124"/>
      <c r="F825" s="124"/>
    </row>
    <row r="826" spans="4:6" x14ac:dyDescent="0.25">
      <c r="D826" s="124"/>
      <c r="E826" s="124"/>
      <c r="F826" s="124"/>
    </row>
    <row r="827" spans="4:6" x14ac:dyDescent="0.25">
      <c r="D827" s="124"/>
      <c r="E827" s="124"/>
      <c r="F827" s="124"/>
    </row>
    <row r="828" spans="4:6" x14ac:dyDescent="0.25">
      <c r="D828" s="124"/>
      <c r="E828" s="124"/>
      <c r="F828" s="124"/>
    </row>
    <row r="829" spans="4:6" x14ac:dyDescent="0.25">
      <c r="D829" s="124"/>
      <c r="E829" s="124"/>
      <c r="F829" s="124"/>
    </row>
    <row r="830" spans="4:6" x14ac:dyDescent="0.25">
      <c r="D830" s="124"/>
      <c r="E830" s="124"/>
      <c r="F830" s="124"/>
    </row>
    <row r="831" spans="4:6" x14ac:dyDescent="0.25">
      <c r="D831" s="124"/>
      <c r="E831" s="124"/>
      <c r="F831" s="124"/>
    </row>
    <row r="832" spans="4:6" x14ac:dyDescent="0.25">
      <c r="D832" s="124"/>
      <c r="E832" s="124"/>
      <c r="F832" s="124"/>
    </row>
    <row r="833" spans="4:6" x14ac:dyDescent="0.25">
      <c r="D833" s="124"/>
      <c r="E833" s="124"/>
      <c r="F833" s="124"/>
    </row>
    <row r="834" spans="4:6" x14ac:dyDescent="0.25">
      <c r="D834" s="124"/>
      <c r="E834" s="124"/>
      <c r="F834" s="124"/>
    </row>
    <row r="835" spans="4:6" x14ac:dyDescent="0.25">
      <c r="D835" s="124"/>
      <c r="E835" s="124"/>
      <c r="F835" s="124"/>
    </row>
    <row r="836" spans="4:6" x14ac:dyDescent="0.25">
      <c r="D836" s="124"/>
      <c r="E836" s="124"/>
      <c r="F836" s="124"/>
    </row>
    <row r="837" spans="4:6" x14ac:dyDescent="0.25">
      <c r="D837" s="124"/>
      <c r="E837" s="124"/>
      <c r="F837" s="124"/>
    </row>
    <row r="838" spans="4:6" x14ac:dyDescent="0.25">
      <c r="D838" s="124"/>
      <c r="E838" s="124"/>
      <c r="F838" s="124"/>
    </row>
    <row r="839" spans="4:6" x14ac:dyDescent="0.25">
      <c r="D839" s="124"/>
      <c r="E839" s="124"/>
      <c r="F839" s="124"/>
    </row>
    <row r="840" spans="4:6" x14ac:dyDescent="0.25">
      <c r="D840" s="124"/>
      <c r="E840" s="124"/>
      <c r="F840" s="124"/>
    </row>
    <row r="841" spans="4:6" x14ac:dyDescent="0.25">
      <c r="D841" s="124"/>
      <c r="E841" s="124"/>
      <c r="F841" s="124"/>
    </row>
    <row r="842" spans="4:6" x14ac:dyDescent="0.25">
      <c r="D842" s="124"/>
      <c r="E842" s="124"/>
      <c r="F842" s="124"/>
    </row>
    <row r="843" spans="4:6" x14ac:dyDescent="0.25">
      <c r="D843" s="124"/>
      <c r="E843" s="124"/>
      <c r="F843" s="124"/>
    </row>
    <row r="844" spans="4:6" x14ac:dyDescent="0.25">
      <c r="D844" s="124"/>
      <c r="E844" s="124"/>
      <c r="F844" s="124"/>
    </row>
    <row r="845" spans="4:6" x14ac:dyDescent="0.25">
      <c r="D845" s="124"/>
      <c r="E845" s="124"/>
      <c r="F845" s="124"/>
    </row>
    <row r="846" spans="4:6" x14ac:dyDescent="0.25">
      <c r="D846" s="124"/>
      <c r="E846" s="124"/>
      <c r="F846" s="124"/>
    </row>
    <row r="847" spans="4:6" x14ac:dyDescent="0.25">
      <c r="D847" s="124"/>
      <c r="E847" s="124"/>
      <c r="F847" s="124"/>
    </row>
    <row r="848" spans="4:6" x14ac:dyDescent="0.25">
      <c r="D848" s="124"/>
      <c r="E848" s="124"/>
      <c r="F848" s="124"/>
    </row>
    <row r="849" spans="4:6" x14ac:dyDescent="0.25">
      <c r="D849" s="124"/>
      <c r="E849" s="124"/>
      <c r="F849" s="124"/>
    </row>
    <row r="850" spans="4:6" x14ac:dyDescent="0.25">
      <c r="D850" s="124"/>
      <c r="E850" s="124"/>
      <c r="F850" s="124"/>
    </row>
    <row r="851" spans="4:6" x14ac:dyDescent="0.25">
      <c r="D851" s="124"/>
      <c r="E851" s="124"/>
      <c r="F851" s="124"/>
    </row>
    <row r="852" spans="4:6" x14ac:dyDescent="0.25">
      <c r="D852" s="124"/>
      <c r="E852" s="124"/>
      <c r="F852" s="124"/>
    </row>
    <row r="853" spans="4:6" x14ac:dyDescent="0.25">
      <c r="D853" s="124"/>
      <c r="E853" s="124"/>
      <c r="F853" s="124"/>
    </row>
    <row r="854" spans="4:6" x14ac:dyDescent="0.25">
      <c r="D854" s="124"/>
      <c r="E854" s="124"/>
      <c r="F854" s="124"/>
    </row>
    <row r="855" spans="4:6" x14ac:dyDescent="0.25">
      <c r="D855" s="124"/>
      <c r="E855" s="124"/>
      <c r="F855" s="124"/>
    </row>
    <row r="856" spans="4:6" x14ac:dyDescent="0.25">
      <c r="D856" s="124"/>
      <c r="E856" s="124"/>
      <c r="F856" s="124"/>
    </row>
    <row r="857" spans="4:6" x14ac:dyDescent="0.25">
      <c r="D857" s="124"/>
      <c r="E857" s="124"/>
      <c r="F857" s="124"/>
    </row>
    <row r="858" spans="4:6" x14ac:dyDescent="0.25">
      <c r="D858" s="124"/>
      <c r="E858" s="124"/>
      <c r="F858" s="124"/>
    </row>
    <row r="859" spans="4:6" x14ac:dyDescent="0.25">
      <c r="D859" s="124"/>
      <c r="E859" s="124"/>
      <c r="F859" s="124"/>
    </row>
    <row r="860" spans="4:6" x14ac:dyDescent="0.25">
      <c r="D860" s="124"/>
      <c r="E860" s="124"/>
      <c r="F860" s="124"/>
    </row>
    <row r="861" spans="4:6" x14ac:dyDescent="0.25">
      <c r="D861" s="124"/>
      <c r="E861" s="124"/>
      <c r="F861" s="124"/>
    </row>
    <row r="862" spans="4:6" x14ac:dyDescent="0.25">
      <c r="D862" s="124"/>
      <c r="E862" s="124"/>
      <c r="F862" s="124"/>
    </row>
    <row r="863" spans="4:6" x14ac:dyDescent="0.25">
      <c r="D863" s="124"/>
      <c r="E863" s="124"/>
      <c r="F863" s="124"/>
    </row>
    <row r="864" spans="4:6" x14ac:dyDescent="0.25">
      <c r="D864" s="124"/>
      <c r="E864" s="124"/>
      <c r="F864" s="124"/>
    </row>
    <row r="865" spans="4:6" x14ac:dyDescent="0.25">
      <c r="D865" s="124"/>
      <c r="E865" s="124"/>
      <c r="F865" s="124"/>
    </row>
    <row r="866" spans="4:6" x14ac:dyDescent="0.25">
      <c r="D866" s="124"/>
      <c r="E866" s="124"/>
      <c r="F866" s="124"/>
    </row>
    <row r="867" spans="4:6" x14ac:dyDescent="0.25">
      <c r="D867" s="124"/>
      <c r="E867" s="124"/>
      <c r="F867" s="124"/>
    </row>
    <row r="868" spans="4:6" x14ac:dyDescent="0.25">
      <c r="D868" s="124"/>
      <c r="E868" s="124"/>
      <c r="F868" s="124"/>
    </row>
    <row r="869" spans="4:6" x14ac:dyDescent="0.25">
      <c r="D869" s="124"/>
      <c r="E869" s="124"/>
      <c r="F869" s="124"/>
    </row>
    <row r="870" spans="4:6" x14ac:dyDescent="0.25">
      <c r="D870" s="124"/>
      <c r="E870" s="124"/>
      <c r="F870" s="124"/>
    </row>
    <row r="871" spans="4:6" x14ac:dyDescent="0.25">
      <c r="D871" s="124"/>
      <c r="E871" s="124"/>
      <c r="F871" s="124"/>
    </row>
    <row r="872" spans="4:6" x14ac:dyDescent="0.25">
      <c r="D872" s="124"/>
      <c r="E872" s="124"/>
      <c r="F872" s="124"/>
    </row>
    <row r="873" spans="4:6" x14ac:dyDescent="0.25">
      <c r="D873" s="124"/>
      <c r="E873" s="124"/>
      <c r="F873" s="124"/>
    </row>
    <row r="874" spans="4:6" x14ac:dyDescent="0.25">
      <c r="D874" s="124"/>
      <c r="E874" s="124"/>
      <c r="F874" s="124"/>
    </row>
    <row r="875" spans="4:6" x14ac:dyDescent="0.25">
      <c r="D875" s="124"/>
      <c r="E875" s="124"/>
      <c r="F875" s="124"/>
    </row>
    <row r="876" spans="4:6" x14ac:dyDescent="0.25">
      <c r="D876" s="124"/>
      <c r="E876" s="124"/>
      <c r="F876" s="124"/>
    </row>
    <row r="877" spans="4:6" x14ac:dyDescent="0.25">
      <c r="D877" s="124"/>
      <c r="E877" s="124"/>
      <c r="F877" s="124"/>
    </row>
    <row r="878" spans="4:6" x14ac:dyDescent="0.25">
      <c r="D878" s="124"/>
      <c r="E878" s="124"/>
      <c r="F878" s="124"/>
    </row>
    <row r="879" spans="4:6" x14ac:dyDescent="0.25">
      <c r="D879" s="124"/>
      <c r="E879" s="124"/>
      <c r="F879" s="124"/>
    </row>
    <row r="880" spans="4:6" x14ac:dyDescent="0.25">
      <c r="D880" s="124"/>
      <c r="E880" s="124"/>
      <c r="F880" s="124"/>
    </row>
    <row r="881" spans="4:6" x14ac:dyDescent="0.25">
      <c r="D881" s="124"/>
      <c r="E881" s="124"/>
      <c r="F881" s="124"/>
    </row>
    <row r="882" spans="4:6" x14ac:dyDescent="0.25">
      <c r="D882" s="124"/>
      <c r="E882" s="124"/>
      <c r="F882" s="124"/>
    </row>
    <row r="883" spans="4:6" x14ac:dyDescent="0.25">
      <c r="D883" s="124"/>
      <c r="E883" s="124"/>
      <c r="F883" s="124"/>
    </row>
    <row r="884" spans="4:6" x14ac:dyDescent="0.25">
      <c r="D884" s="124"/>
      <c r="E884" s="124"/>
      <c r="F884" s="124"/>
    </row>
    <row r="885" spans="4:6" x14ac:dyDescent="0.25">
      <c r="D885" s="124"/>
      <c r="E885" s="124"/>
      <c r="F885" s="124"/>
    </row>
    <row r="886" spans="4:6" x14ac:dyDescent="0.25">
      <c r="D886" s="124"/>
      <c r="E886" s="124"/>
      <c r="F886" s="124"/>
    </row>
    <row r="887" spans="4:6" x14ac:dyDescent="0.25">
      <c r="D887" s="124"/>
      <c r="E887" s="124"/>
      <c r="F887" s="124"/>
    </row>
    <row r="888" spans="4:6" x14ac:dyDescent="0.25">
      <c r="D888" s="124"/>
      <c r="E888" s="124"/>
      <c r="F888" s="124"/>
    </row>
    <row r="889" spans="4:6" x14ac:dyDescent="0.25">
      <c r="D889" s="124"/>
      <c r="E889" s="124"/>
      <c r="F889" s="124"/>
    </row>
    <row r="890" spans="4:6" x14ac:dyDescent="0.25">
      <c r="D890" s="124"/>
      <c r="E890" s="124"/>
      <c r="F890" s="124"/>
    </row>
    <row r="891" spans="4:6" x14ac:dyDescent="0.25">
      <c r="D891" s="124"/>
      <c r="E891" s="124"/>
      <c r="F891" s="124"/>
    </row>
    <row r="892" spans="4:6" x14ac:dyDescent="0.25">
      <c r="D892" s="124"/>
      <c r="E892" s="124"/>
      <c r="F892" s="124"/>
    </row>
    <row r="893" spans="4:6" x14ac:dyDescent="0.25">
      <c r="D893" s="124"/>
      <c r="E893" s="124"/>
      <c r="F893" s="124"/>
    </row>
    <row r="894" spans="4:6" x14ac:dyDescent="0.25">
      <c r="D894" s="124"/>
      <c r="E894" s="124"/>
      <c r="F894" s="124"/>
    </row>
    <row r="895" spans="4:6" x14ac:dyDescent="0.25">
      <c r="D895" s="124"/>
      <c r="E895" s="124"/>
      <c r="F895" s="124"/>
    </row>
    <row r="896" spans="4:6" x14ac:dyDescent="0.25">
      <c r="D896" s="124"/>
      <c r="E896" s="124"/>
      <c r="F896" s="124"/>
    </row>
    <row r="897" spans="4:6" x14ac:dyDescent="0.25">
      <c r="D897" s="124"/>
      <c r="E897" s="124"/>
      <c r="F897" s="124"/>
    </row>
    <row r="898" spans="4:6" x14ac:dyDescent="0.25">
      <c r="D898" s="124"/>
      <c r="E898" s="124"/>
      <c r="F898" s="124"/>
    </row>
    <row r="899" spans="4:6" x14ac:dyDescent="0.25">
      <c r="D899" s="124"/>
      <c r="E899" s="124"/>
      <c r="F899" s="124"/>
    </row>
    <row r="900" spans="4:6" x14ac:dyDescent="0.25">
      <c r="D900" s="124"/>
      <c r="E900" s="124"/>
      <c r="F900" s="124"/>
    </row>
    <row r="901" spans="4:6" x14ac:dyDescent="0.25">
      <c r="D901" s="124"/>
      <c r="E901" s="124"/>
      <c r="F901" s="124"/>
    </row>
    <row r="902" spans="4:6" x14ac:dyDescent="0.25">
      <c r="D902" s="124"/>
      <c r="E902" s="124"/>
      <c r="F902" s="124"/>
    </row>
    <row r="903" spans="4:6" x14ac:dyDescent="0.25">
      <c r="D903" s="124"/>
      <c r="E903" s="124"/>
      <c r="F903" s="124"/>
    </row>
    <row r="904" spans="4:6" x14ac:dyDescent="0.25">
      <c r="D904" s="124"/>
      <c r="E904" s="124"/>
      <c r="F904" s="124"/>
    </row>
    <row r="905" spans="4:6" x14ac:dyDescent="0.25">
      <c r="D905" s="124"/>
      <c r="E905" s="124"/>
      <c r="F905" s="124"/>
    </row>
    <row r="906" spans="4:6" x14ac:dyDescent="0.25">
      <c r="D906" s="124"/>
      <c r="E906" s="124"/>
      <c r="F906" s="124"/>
    </row>
    <row r="907" spans="4:6" x14ac:dyDescent="0.25">
      <c r="D907" s="124"/>
      <c r="E907" s="124"/>
      <c r="F907" s="124"/>
    </row>
    <row r="908" spans="4:6" x14ac:dyDescent="0.25">
      <c r="D908" s="124"/>
      <c r="E908" s="124"/>
      <c r="F908" s="124"/>
    </row>
    <row r="909" spans="4:6" x14ac:dyDescent="0.25">
      <c r="D909" s="124"/>
      <c r="E909" s="124"/>
      <c r="F909" s="124"/>
    </row>
    <row r="910" spans="4:6" x14ac:dyDescent="0.25">
      <c r="D910" s="124"/>
      <c r="E910" s="124"/>
      <c r="F910" s="124"/>
    </row>
    <row r="911" spans="4:6" x14ac:dyDescent="0.25">
      <c r="D911" s="124"/>
      <c r="E911" s="124"/>
      <c r="F911" s="124"/>
    </row>
    <row r="912" spans="4:6" x14ac:dyDescent="0.25">
      <c r="D912" s="124"/>
      <c r="E912" s="124"/>
      <c r="F912" s="124"/>
    </row>
    <row r="913" spans="4:6" x14ac:dyDescent="0.25">
      <c r="D913" s="124"/>
      <c r="E913" s="124"/>
      <c r="F913" s="124"/>
    </row>
    <row r="914" spans="4:6" x14ac:dyDescent="0.25">
      <c r="D914" s="124"/>
      <c r="E914" s="124"/>
      <c r="F914" s="124"/>
    </row>
    <row r="915" spans="4:6" x14ac:dyDescent="0.25">
      <c r="D915" s="124"/>
      <c r="E915" s="124"/>
      <c r="F915" s="124"/>
    </row>
    <row r="916" spans="4:6" x14ac:dyDescent="0.25">
      <c r="D916" s="124"/>
      <c r="E916" s="124"/>
      <c r="F916" s="124"/>
    </row>
    <row r="917" spans="4:6" x14ac:dyDescent="0.25">
      <c r="D917" s="124"/>
      <c r="E917" s="124"/>
      <c r="F917" s="124"/>
    </row>
    <row r="918" spans="4:6" x14ac:dyDescent="0.25">
      <c r="D918" s="124"/>
      <c r="E918" s="124"/>
      <c r="F918" s="124"/>
    </row>
    <row r="919" spans="4:6" x14ac:dyDescent="0.25">
      <c r="D919" s="124"/>
      <c r="E919" s="124"/>
      <c r="F919" s="124"/>
    </row>
    <row r="920" spans="4:6" x14ac:dyDescent="0.25">
      <c r="D920" s="124"/>
      <c r="E920" s="124"/>
      <c r="F920" s="124"/>
    </row>
    <row r="921" spans="4:6" x14ac:dyDescent="0.25">
      <c r="D921" s="124"/>
      <c r="E921" s="124"/>
      <c r="F921" s="124"/>
    </row>
    <row r="922" spans="4:6" x14ac:dyDescent="0.25">
      <c r="D922" s="124"/>
      <c r="E922" s="124"/>
      <c r="F922" s="124"/>
    </row>
    <row r="923" spans="4:6" x14ac:dyDescent="0.25">
      <c r="D923" s="124"/>
      <c r="E923" s="124"/>
      <c r="F923" s="124"/>
    </row>
    <row r="924" spans="4:6" x14ac:dyDescent="0.25">
      <c r="D924" s="124"/>
      <c r="E924" s="124"/>
      <c r="F924" s="124"/>
    </row>
    <row r="925" spans="4:6" x14ac:dyDescent="0.25">
      <c r="D925" s="124"/>
      <c r="E925" s="124"/>
      <c r="F925" s="124"/>
    </row>
    <row r="926" spans="4:6" x14ac:dyDescent="0.25">
      <c r="D926" s="124"/>
      <c r="E926" s="124"/>
      <c r="F926" s="124"/>
    </row>
    <row r="927" spans="4:6" x14ac:dyDescent="0.25">
      <c r="D927" s="124"/>
      <c r="E927" s="124"/>
      <c r="F927" s="124"/>
    </row>
    <row r="928" spans="4:6" x14ac:dyDescent="0.25">
      <c r="D928" s="124"/>
      <c r="E928" s="124"/>
      <c r="F928" s="124"/>
    </row>
    <row r="929" spans="4:6" x14ac:dyDescent="0.25">
      <c r="D929" s="124"/>
      <c r="E929" s="124"/>
      <c r="F929" s="124"/>
    </row>
    <row r="930" spans="4:6" x14ac:dyDescent="0.25">
      <c r="D930" s="124"/>
      <c r="E930" s="124"/>
      <c r="F930" s="124"/>
    </row>
    <row r="931" spans="4:6" x14ac:dyDescent="0.25">
      <c r="D931" s="124"/>
      <c r="E931" s="124"/>
      <c r="F931" s="124"/>
    </row>
    <row r="932" spans="4:6" x14ac:dyDescent="0.25">
      <c r="D932" s="124"/>
      <c r="E932" s="124"/>
      <c r="F932" s="124"/>
    </row>
    <row r="933" spans="4:6" x14ac:dyDescent="0.25">
      <c r="D933" s="124"/>
      <c r="E933" s="124"/>
      <c r="F933" s="124"/>
    </row>
    <row r="934" spans="4:6" x14ac:dyDescent="0.25">
      <c r="D934" s="124"/>
      <c r="E934" s="124"/>
      <c r="F934" s="124"/>
    </row>
    <row r="935" spans="4:6" x14ac:dyDescent="0.25">
      <c r="D935" s="124"/>
      <c r="E935" s="124"/>
      <c r="F935" s="124"/>
    </row>
    <row r="936" spans="4:6" x14ac:dyDescent="0.25">
      <c r="D936" s="124"/>
      <c r="E936" s="124"/>
      <c r="F936" s="124"/>
    </row>
    <row r="937" spans="4:6" x14ac:dyDescent="0.25">
      <c r="D937" s="124"/>
      <c r="E937" s="124"/>
      <c r="F937" s="124"/>
    </row>
    <row r="938" spans="4:6" x14ac:dyDescent="0.25">
      <c r="D938" s="124"/>
      <c r="E938" s="124"/>
      <c r="F938" s="124"/>
    </row>
    <row r="939" spans="4:6" x14ac:dyDescent="0.25">
      <c r="D939" s="124"/>
      <c r="E939" s="124"/>
      <c r="F939" s="124"/>
    </row>
    <row r="940" spans="4:6" x14ac:dyDescent="0.25">
      <c r="D940" s="124"/>
      <c r="E940" s="124"/>
      <c r="F940" s="124"/>
    </row>
    <row r="941" spans="4:6" x14ac:dyDescent="0.25">
      <c r="D941" s="124"/>
      <c r="E941" s="124"/>
      <c r="F941" s="124"/>
    </row>
    <row r="942" spans="4:6" x14ac:dyDescent="0.25">
      <c r="D942" s="124"/>
      <c r="E942" s="124"/>
      <c r="F942" s="124"/>
    </row>
    <row r="943" spans="4:6" x14ac:dyDescent="0.25">
      <c r="D943" s="124"/>
      <c r="E943" s="124"/>
      <c r="F943" s="124"/>
    </row>
    <row r="944" spans="4:6" x14ac:dyDescent="0.25">
      <c r="D944" s="124"/>
      <c r="E944" s="124"/>
      <c r="F944" s="124"/>
    </row>
    <row r="945" spans="4:6" x14ac:dyDescent="0.25">
      <c r="D945" s="124"/>
      <c r="E945" s="124"/>
      <c r="F945" s="124"/>
    </row>
    <row r="946" spans="4:6" x14ac:dyDescent="0.25">
      <c r="D946" s="124"/>
      <c r="E946" s="124"/>
      <c r="F946" s="124"/>
    </row>
    <row r="947" spans="4:6" x14ac:dyDescent="0.25">
      <c r="D947" s="124"/>
      <c r="E947" s="124"/>
      <c r="F947" s="124"/>
    </row>
    <row r="948" spans="4:6" x14ac:dyDescent="0.25">
      <c r="D948" s="124"/>
      <c r="E948" s="124"/>
      <c r="F948" s="124"/>
    </row>
    <row r="949" spans="4:6" x14ac:dyDescent="0.25">
      <c r="D949" s="124"/>
      <c r="E949" s="124"/>
      <c r="F949" s="124"/>
    </row>
    <row r="950" spans="4:6" x14ac:dyDescent="0.25">
      <c r="D950" s="124"/>
      <c r="E950" s="124"/>
      <c r="F950" s="124"/>
    </row>
    <row r="951" spans="4:6" x14ac:dyDescent="0.25">
      <c r="D951" s="124"/>
      <c r="E951" s="124"/>
      <c r="F951" s="124"/>
    </row>
    <row r="952" spans="4:6" x14ac:dyDescent="0.25">
      <c r="D952" s="124"/>
      <c r="E952" s="124"/>
      <c r="F952" s="124"/>
    </row>
    <row r="953" spans="4:6" x14ac:dyDescent="0.25">
      <c r="D953" s="124"/>
      <c r="E953" s="124"/>
      <c r="F953" s="124"/>
    </row>
    <row r="954" spans="4:6" x14ac:dyDescent="0.25">
      <c r="D954" s="124"/>
      <c r="E954" s="124"/>
      <c r="F954" s="124"/>
    </row>
    <row r="955" spans="4:6" x14ac:dyDescent="0.25">
      <c r="D955" s="124"/>
      <c r="E955" s="124"/>
      <c r="F955" s="124"/>
    </row>
    <row r="956" spans="4:6" x14ac:dyDescent="0.25">
      <c r="D956" s="124"/>
      <c r="E956" s="124"/>
      <c r="F956" s="124"/>
    </row>
    <row r="957" spans="4:6" x14ac:dyDescent="0.25">
      <c r="D957" s="124"/>
      <c r="E957" s="124"/>
      <c r="F957" s="124"/>
    </row>
    <row r="958" spans="4:6" x14ac:dyDescent="0.25">
      <c r="D958" s="124"/>
      <c r="E958" s="124"/>
      <c r="F958" s="124"/>
    </row>
    <row r="959" spans="4:6" x14ac:dyDescent="0.25">
      <c r="D959" s="124"/>
      <c r="E959" s="124"/>
      <c r="F959" s="124"/>
    </row>
    <row r="960" spans="4:6" x14ac:dyDescent="0.25">
      <c r="D960" s="124"/>
      <c r="E960" s="124"/>
      <c r="F960" s="124"/>
    </row>
    <row r="961" spans="4:6" x14ac:dyDescent="0.25">
      <c r="D961" s="124"/>
      <c r="E961" s="124"/>
      <c r="F961" s="124"/>
    </row>
    <row r="962" spans="4:6" x14ac:dyDescent="0.25">
      <c r="D962" s="124"/>
      <c r="E962" s="124"/>
      <c r="F962" s="124"/>
    </row>
    <row r="963" spans="4:6" x14ac:dyDescent="0.25">
      <c r="D963" s="124"/>
      <c r="E963" s="124"/>
      <c r="F963" s="124"/>
    </row>
    <row r="964" spans="4:6" x14ac:dyDescent="0.25">
      <c r="D964" s="124"/>
      <c r="E964" s="124"/>
      <c r="F964" s="124"/>
    </row>
    <row r="965" spans="4:6" x14ac:dyDescent="0.25">
      <c r="D965" s="124"/>
      <c r="E965" s="124"/>
      <c r="F965" s="124"/>
    </row>
    <row r="966" spans="4:6" x14ac:dyDescent="0.25">
      <c r="D966" s="124"/>
      <c r="E966" s="124"/>
      <c r="F966" s="124"/>
    </row>
    <row r="967" spans="4:6" x14ac:dyDescent="0.25">
      <c r="D967" s="124"/>
      <c r="E967" s="124"/>
      <c r="F967" s="124"/>
    </row>
    <row r="968" spans="4:6" x14ac:dyDescent="0.25">
      <c r="D968" s="124"/>
      <c r="E968" s="124"/>
      <c r="F968" s="124"/>
    </row>
    <row r="969" spans="4:6" x14ac:dyDescent="0.25">
      <c r="D969" s="124"/>
      <c r="E969" s="124"/>
      <c r="F969" s="124"/>
    </row>
    <row r="970" spans="4:6" x14ac:dyDescent="0.25">
      <c r="D970" s="124"/>
      <c r="E970" s="124"/>
      <c r="F970" s="124"/>
    </row>
    <row r="971" spans="4:6" x14ac:dyDescent="0.25">
      <c r="D971" s="124"/>
      <c r="E971" s="124"/>
      <c r="F971" s="124"/>
    </row>
    <row r="972" spans="4:6" x14ac:dyDescent="0.25">
      <c r="D972" s="124"/>
      <c r="E972" s="124"/>
      <c r="F972" s="124"/>
    </row>
    <row r="973" spans="4:6" x14ac:dyDescent="0.25">
      <c r="D973" s="124"/>
      <c r="E973" s="124"/>
      <c r="F973" s="124"/>
    </row>
    <row r="974" spans="4:6" x14ac:dyDescent="0.25">
      <c r="D974" s="124"/>
      <c r="E974" s="124"/>
      <c r="F974" s="124"/>
    </row>
    <row r="975" spans="4:6" x14ac:dyDescent="0.25">
      <c r="D975" s="124"/>
      <c r="E975" s="124"/>
      <c r="F975" s="124"/>
    </row>
    <row r="976" spans="4:6" x14ac:dyDescent="0.25">
      <c r="D976" s="124"/>
      <c r="E976" s="124"/>
      <c r="F976" s="124"/>
    </row>
    <row r="977" spans="4:6" x14ac:dyDescent="0.25">
      <c r="D977" s="124"/>
      <c r="E977" s="124"/>
      <c r="F977" s="124"/>
    </row>
    <row r="978" spans="4:6" x14ac:dyDescent="0.25">
      <c r="D978" s="124"/>
      <c r="E978" s="124"/>
      <c r="F978" s="124"/>
    </row>
    <row r="979" spans="4:6" x14ac:dyDescent="0.25">
      <c r="D979" s="124"/>
      <c r="E979" s="124"/>
      <c r="F979" s="124"/>
    </row>
    <row r="980" spans="4:6" x14ac:dyDescent="0.25">
      <c r="D980" s="124"/>
      <c r="E980" s="124"/>
      <c r="F980" s="124"/>
    </row>
    <row r="981" spans="4:6" x14ac:dyDescent="0.25">
      <c r="D981" s="124"/>
      <c r="E981" s="124"/>
      <c r="F981" s="124"/>
    </row>
    <row r="982" spans="4:6" x14ac:dyDescent="0.25">
      <c r="D982" s="124"/>
      <c r="E982" s="124"/>
      <c r="F982" s="124"/>
    </row>
    <row r="983" spans="4:6" x14ac:dyDescent="0.25">
      <c r="D983" s="124"/>
      <c r="E983" s="124"/>
      <c r="F983" s="124"/>
    </row>
    <row r="984" spans="4:6" x14ac:dyDescent="0.25">
      <c r="D984" s="124"/>
      <c r="E984" s="124"/>
      <c r="F984" s="124"/>
    </row>
    <row r="985" spans="4:6" x14ac:dyDescent="0.25">
      <c r="D985" s="124"/>
      <c r="E985" s="124"/>
      <c r="F985" s="124"/>
    </row>
    <row r="986" spans="4:6" x14ac:dyDescent="0.25">
      <c r="D986" s="124"/>
      <c r="E986" s="124"/>
      <c r="F986" s="124"/>
    </row>
    <row r="987" spans="4:6" x14ac:dyDescent="0.25">
      <c r="D987" s="124"/>
      <c r="E987" s="124"/>
      <c r="F987" s="124"/>
    </row>
    <row r="988" spans="4:6" x14ac:dyDescent="0.25">
      <c r="D988" s="124"/>
      <c r="E988" s="124"/>
      <c r="F988" s="124"/>
    </row>
    <row r="989" spans="4:6" x14ac:dyDescent="0.25">
      <c r="D989" s="124"/>
      <c r="E989" s="124"/>
      <c r="F989" s="124"/>
    </row>
    <row r="990" spans="4:6" x14ac:dyDescent="0.25">
      <c r="D990" s="124"/>
      <c r="E990" s="124"/>
      <c r="F990" s="124"/>
    </row>
    <row r="991" spans="4:6" x14ac:dyDescent="0.25">
      <c r="D991" s="124"/>
      <c r="E991" s="124"/>
      <c r="F991" s="124"/>
    </row>
    <row r="992" spans="4:6" x14ac:dyDescent="0.25">
      <c r="D992" s="124"/>
      <c r="E992" s="124"/>
      <c r="F992" s="124"/>
    </row>
    <row r="993" spans="4:6" x14ac:dyDescent="0.25">
      <c r="D993" s="124"/>
      <c r="E993" s="124"/>
      <c r="F993" s="124"/>
    </row>
    <row r="994" spans="4:6" x14ac:dyDescent="0.25">
      <c r="D994" s="124"/>
      <c r="E994" s="124"/>
      <c r="F994" s="124"/>
    </row>
    <row r="995" spans="4:6" x14ac:dyDescent="0.25">
      <c r="D995" s="124"/>
      <c r="E995" s="124"/>
      <c r="F995" s="124"/>
    </row>
    <row r="996" spans="4:6" x14ac:dyDescent="0.25">
      <c r="D996" s="124"/>
      <c r="E996" s="124"/>
      <c r="F996" s="124"/>
    </row>
    <row r="997" spans="4:6" x14ac:dyDescent="0.25">
      <c r="D997" s="124"/>
      <c r="E997" s="124"/>
      <c r="F997" s="124"/>
    </row>
    <row r="998" spans="4:6" x14ac:dyDescent="0.25">
      <c r="D998" s="124"/>
      <c r="E998" s="124"/>
      <c r="F998" s="124"/>
    </row>
    <row r="999" spans="4:6" x14ac:dyDescent="0.25">
      <c r="D999" s="124"/>
      <c r="E999" s="124"/>
      <c r="F999" s="124"/>
    </row>
  </sheetData>
  <mergeCells count="14">
    <mergeCell ref="L3:L4"/>
    <mergeCell ref="M3:M4"/>
    <mergeCell ref="N3:N4"/>
    <mergeCell ref="O3:O4"/>
    <mergeCell ref="A1:O1"/>
    <mergeCell ref="A3:A4"/>
    <mergeCell ref="B3:B4"/>
    <mergeCell ref="C3:C4"/>
    <mergeCell ref="D3:D4"/>
    <mergeCell ref="E3:E4"/>
    <mergeCell ref="F3:F4"/>
    <mergeCell ref="G3:H3"/>
    <mergeCell ref="I3:J3"/>
    <mergeCell ref="K3:K4"/>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30"/>
  <sheetViews>
    <sheetView zoomScaleNormal="100" workbookViewId="0">
      <pane xSplit="6" ySplit="4" topLeftCell="G18" activePane="bottomRight" state="frozen"/>
      <selection pane="topRight" activeCell="F1" sqref="F1"/>
      <selection pane="bottomLeft" activeCell="A5" sqref="A5"/>
      <selection pane="bottomRight" activeCell="B19" sqref="B19"/>
    </sheetView>
  </sheetViews>
  <sheetFormatPr defaultColWidth="11.25" defaultRowHeight="21" x14ac:dyDescent="0.25"/>
  <cols>
    <col min="1" max="1" width="13.25" style="1" customWidth="1"/>
    <col min="2" max="2" width="7" style="72" customWidth="1"/>
    <col min="3" max="3" width="28.5" style="1" customWidth="1"/>
    <col min="4" max="4" width="10.375" style="1" customWidth="1"/>
    <col min="5" max="5" width="12.125" style="1" customWidth="1"/>
    <col min="6" max="6" width="11.25" style="1" customWidth="1"/>
    <col min="7" max="7" width="43.125" style="1" customWidth="1"/>
    <col min="8" max="8" width="31.375" style="1" customWidth="1"/>
    <col min="9" max="10" width="9" style="1" customWidth="1"/>
    <col min="11" max="11" width="15.125" style="1" customWidth="1"/>
    <col min="12" max="14" width="12.5" style="1" customWidth="1"/>
    <col min="15" max="15" width="24.25" style="1" customWidth="1"/>
    <col min="16" max="28" width="6.75" style="1" customWidth="1"/>
    <col min="29" max="16384" width="11.25" style="1"/>
  </cols>
  <sheetData>
    <row r="1" spans="1:15" x14ac:dyDescent="0.25">
      <c r="A1" s="111" t="s">
        <v>0</v>
      </c>
      <c r="B1" s="111"/>
      <c r="C1" s="112"/>
      <c r="D1" s="112"/>
      <c r="E1" s="112"/>
      <c r="F1" s="112"/>
      <c r="G1" s="112"/>
      <c r="H1" s="112"/>
      <c r="I1" s="112"/>
      <c r="J1" s="112"/>
      <c r="K1" s="112"/>
      <c r="L1" s="112"/>
      <c r="M1" s="112"/>
      <c r="N1" s="112"/>
      <c r="O1" s="112"/>
    </row>
    <row r="2" spans="1:15" ht="42" x14ac:dyDescent="0.25">
      <c r="A2" s="42" t="s">
        <v>1</v>
      </c>
      <c r="B2" s="67"/>
      <c r="D2" s="41"/>
      <c r="E2" s="41"/>
      <c r="F2" s="41"/>
      <c r="O2" s="42"/>
    </row>
    <row r="3" spans="1:15" x14ac:dyDescent="0.25">
      <c r="A3" s="108" t="s">
        <v>2</v>
      </c>
      <c r="B3" s="108" t="s">
        <v>349</v>
      </c>
      <c r="C3" s="108" t="s">
        <v>3</v>
      </c>
      <c r="D3" s="114" t="s">
        <v>4</v>
      </c>
      <c r="E3" s="114" t="s">
        <v>5</v>
      </c>
      <c r="F3" s="114" t="s">
        <v>6</v>
      </c>
      <c r="G3" s="115" t="s">
        <v>7</v>
      </c>
      <c r="H3" s="116"/>
      <c r="I3" s="117" t="s">
        <v>8</v>
      </c>
      <c r="J3" s="118"/>
      <c r="K3" s="108" t="s">
        <v>9</v>
      </c>
      <c r="L3" s="108" t="s">
        <v>10</v>
      </c>
      <c r="M3" s="108" t="s">
        <v>11</v>
      </c>
      <c r="N3" s="108" t="s">
        <v>12</v>
      </c>
      <c r="O3" s="108" t="s">
        <v>13</v>
      </c>
    </row>
    <row r="4" spans="1:15" x14ac:dyDescent="0.25">
      <c r="A4" s="110"/>
      <c r="B4" s="113"/>
      <c r="C4" s="110"/>
      <c r="D4" s="110"/>
      <c r="E4" s="110"/>
      <c r="F4" s="110"/>
      <c r="G4" s="3" t="s">
        <v>14</v>
      </c>
      <c r="H4" s="3" t="s">
        <v>15</v>
      </c>
      <c r="I4" s="3" t="s">
        <v>16</v>
      </c>
      <c r="J4" s="3" t="s">
        <v>17</v>
      </c>
      <c r="K4" s="110"/>
      <c r="L4" s="110"/>
      <c r="M4" s="110"/>
      <c r="N4" s="110"/>
      <c r="O4" s="110"/>
    </row>
    <row r="5" spans="1:15" ht="409.5" x14ac:dyDescent="0.25">
      <c r="A5" s="2" t="s">
        <v>18</v>
      </c>
      <c r="B5" s="7">
        <v>1</v>
      </c>
      <c r="C5" s="2" t="s">
        <v>19</v>
      </c>
      <c r="D5" s="4">
        <v>539800</v>
      </c>
      <c r="E5" s="4">
        <v>539800</v>
      </c>
      <c r="F5" s="4">
        <v>0</v>
      </c>
      <c r="G5" s="2" t="s">
        <v>20</v>
      </c>
      <c r="H5" s="2" t="s">
        <v>21</v>
      </c>
      <c r="I5" s="5">
        <v>539800</v>
      </c>
      <c r="J5" s="5">
        <v>539800</v>
      </c>
      <c r="K5" s="52" t="s">
        <v>22</v>
      </c>
      <c r="L5" s="2" t="s">
        <v>23</v>
      </c>
      <c r="M5" s="2" t="s">
        <v>24</v>
      </c>
      <c r="N5" s="2" t="s">
        <v>25</v>
      </c>
      <c r="O5" s="2" t="s">
        <v>26</v>
      </c>
    </row>
    <row r="6" spans="1:15" ht="147" x14ac:dyDescent="0.25">
      <c r="A6" s="56">
        <v>6720915074</v>
      </c>
      <c r="B6" s="68">
        <v>2</v>
      </c>
      <c r="C6" s="56" t="s">
        <v>27</v>
      </c>
      <c r="D6" s="59">
        <v>2470000</v>
      </c>
      <c r="E6" s="59">
        <v>440000</v>
      </c>
      <c r="F6" s="59">
        <v>2030000</v>
      </c>
      <c r="G6" s="56" t="s">
        <v>28</v>
      </c>
      <c r="H6" s="56" t="s">
        <v>29</v>
      </c>
      <c r="I6" s="60"/>
      <c r="J6" s="60">
        <f>E6</f>
        <v>440000</v>
      </c>
      <c r="K6" s="61" t="s">
        <v>348</v>
      </c>
      <c r="L6" s="56" t="s">
        <v>30</v>
      </c>
      <c r="M6" s="56" t="s">
        <v>31</v>
      </c>
      <c r="N6" s="56" t="s">
        <v>32</v>
      </c>
      <c r="O6" s="56" t="s">
        <v>26</v>
      </c>
    </row>
    <row r="7" spans="1:15" ht="180" customHeight="1" x14ac:dyDescent="0.25">
      <c r="A7" s="73" t="s">
        <v>33</v>
      </c>
      <c r="B7" s="79">
        <v>3</v>
      </c>
      <c r="C7" s="76" t="s">
        <v>34</v>
      </c>
      <c r="D7" s="64">
        <v>595200</v>
      </c>
      <c r="E7" s="64">
        <v>185845</v>
      </c>
      <c r="F7" s="64">
        <v>409355</v>
      </c>
      <c r="G7" s="63" t="s">
        <v>35</v>
      </c>
      <c r="H7" s="63" t="s">
        <v>36</v>
      </c>
      <c r="I7" s="82">
        <v>595200</v>
      </c>
      <c r="J7" s="64">
        <v>185845</v>
      </c>
      <c r="K7" s="63"/>
      <c r="L7" s="63"/>
      <c r="M7" s="63"/>
      <c r="N7" s="63"/>
      <c r="O7" s="63" t="s">
        <v>26</v>
      </c>
    </row>
    <row r="8" spans="1:15" ht="42" x14ac:dyDescent="0.25">
      <c r="A8" s="74"/>
      <c r="B8" s="80">
        <v>3.1</v>
      </c>
      <c r="C8" s="77" t="s">
        <v>37</v>
      </c>
      <c r="D8" s="64"/>
      <c r="E8" s="64"/>
      <c r="F8" s="64"/>
      <c r="G8" s="63" t="s">
        <v>350</v>
      </c>
      <c r="H8" s="63" t="s">
        <v>38</v>
      </c>
      <c r="I8" s="74"/>
      <c r="J8" s="64">
        <v>43600</v>
      </c>
      <c r="K8" s="66" t="s">
        <v>39</v>
      </c>
      <c r="L8" s="63"/>
      <c r="M8" s="63"/>
      <c r="N8" s="63"/>
      <c r="O8" s="65"/>
    </row>
    <row r="9" spans="1:15" ht="63" x14ac:dyDescent="0.25">
      <c r="A9" s="74"/>
      <c r="B9" s="80">
        <v>3.2</v>
      </c>
      <c r="C9" s="77" t="s">
        <v>40</v>
      </c>
      <c r="D9" s="64"/>
      <c r="E9" s="64"/>
      <c r="F9" s="64"/>
      <c r="G9" s="83" t="s">
        <v>351</v>
      </c>
      <c r="H9" s="63" t="s">
        <v>41</v>
      </c>
      <c r="I9" s="74"/>
      <c r="J9" s="64">
        <v>90200</v>
      </c>
      <c r="K9" s="66" t="s">
        <v>42</v>
      </c>
      <c r="L9" s="63"/>
      <c r="M9" s="63"/>
      <c r="N9" s="63"/>
      <c r="O9" s="65"/>
    </row>
    <row r="10" spans="1:15" ht="63" x14ac:dyDescent="0.25">
      <c r="A10" s="74"/>
      <c r="B10" s="80">
        <v>3.3</v>
      </c>
      <c r="C10" s="77" t="s">
        <v>43</v>
      </c>
      <c r="D10" s="64"/>
      <c r="E10" s="64"/>
      <c r="F10" s="64"/>
      <c r="G10" s="63" t="s">
        <v>44</v>
      </c>
      <c r="H10" s="63" t="s">
        <v>44</v>
      </c>
      <c r="I10" s="74"/>
      <c r="J10" s="64">
        <v>47500</v>
      </c>
      <c r="K10" s="66">
        <v>243678</v>
      </c>
      <c r="L10" s="63"/>
      <c r="M10" s="63"/>
      <c r="N10" s="63"/>
      <c r="O10" s="65"/>
    </row>
    <row r="11" spans="1:15" ht="63" x14ac:dyDescent="0.25">
      <c r="A11" s="75"/>
      <c r="B11" s="81">
        <v>3.4</v>
      </c>
      <c r="C11" s="53" t="s">
        <v>45</v>
      </c>
      <c r="D11" s="62"/>
      <c r="E11" s="62"/>
      <c r="F11" s="62"/>
      <c r="G11" s="58" t="s">
        <v>46</v>
      </c>
      <c r="H11" s="57" t="s">
        <v>46</v>
      </c>
      <c r="I11" s="57"/>
      <c r="J11" s="62">
        <v>4545</v>
      </c>
      <c r="K11" s="58"/>
      <c r="L11" s="58"/>
      <c r="M11" s="58"/>
      <c r="N11" s="58"/>
      <c r="O11" s="2"/>
    </row>
    <row r="12" spans="1:15" ht="126" x14ac:dyDescent="0.25">
      <c r="A12" s="58" t="s">
        <v>47</v>
      </c>
      <c r="B12" s="78">
        <v>4</v>
      </c>
      <c r="C12" s="2" t="s">
        <v>48</v>
      </c>
      <c r="D12" s="4">
        <v>150000</v>
      </c>
      <c r="E12" s="4">
        <v>150000</v>
      </c>
      <c r="F12" s="4">
        <v>0</v>
      </c>
      <c r="G12" s="86" t="s">
        <v>49</v>
      </c>
      <c r="H12" s="63" t="s">
        <v>50</v>
      </c>
      <c r="I12" s="84">
        <v>150000</v>
      </c>
      <c r="J12" s="85">
        <v>150000</v>
      </c>
      <c r="K12" s="87" t="s">
        <v>352</v>
      </c>
      <c r="L12" s="2"/>
      <c r="M12" s="2"/>
      <c r="N12" s="2"/>
      <c r="O12" s="2" t="s">
        <v>26</v>
      </c>
    </row>
    <row r="13" spans="1:15" ht="126" x14ac:dyDescent="0.25">
      <c r="A13" s="2" t="s">
        <v>51</v>
      </c>
      <c r="B13" s="7">
        <v>5</v>
      </c>
      <c r="C13" s="2" t="s">
        <v>52</v>
      </c>
      <c r="D13" s="4">
        <v>150000</v>
      </c>
      <c r="E13" s="4">
        <v>148411</v>
      </c>
      <c r="F13" s="4">
        <v>1589</v>
      </c>
      <c r="G13" s="2" t="s">
        <v>53</v>
      </c>
      <c r="H13" s="1" t="s">
        <v>54</v>
      </c>
      <c r="I13" s="4">
        <v>150000</v>
      </c>
      <c r="J13" s="4">
        <v>148411</v>
      </c>
      <c r="K13" s="87" t="s">
        <v>353</v>
      </c>
      <c r="L13" s="2"/>
      <c r="M13" s="2"/>
      <c r="N13" s="2"/>
      <c r="O13" s="2" t="s">
        <v>26</v>
      </c>
    </row>
    <row r="14" spans="1:15" ht="63" x14ac:dyDescent="0.25">
      <c r="A14" s="2" t="s">
        <v>55</v>
      </c>
      <c r="B14" s="7">
        <v>6</v>
      </c>
      <c r="C14" s="2" t="s">
        <v>56</v>
      </c>
      <c r="D14" s="4">
        <v>350000</v>
      </c>
      <c r="E14" s="4">
        <v>83304</v>
      </c>
      <c r="F14" s="4">
        <v>266696</v>
      </c>
      <c r="G14" s="2"/>
      <c r="H14" s="2"/>
      <c r="I14" s="88">
        <v>150000</v>
      </c>
      <c r="J14" s="88">
        <v>83304</v>
      </c>
      <c r="K14" s="2"/>
      <c r="L14" s="2"/>
      <c r="M14" s="2"/>
      <c r="N14" s="2"/>
      <c r="O14" s="2" t="s">
        <v>26</v>
      </c>
    </row>
    <row r="15" spans="1:15" ht="210" x14ac:dyDescent="0.25">
      <c r="A15" s="2" t="s">
        <v>57</v>
      </c>
      <c r="B15" s="7">
        <v>7</v>
      </c>
      <c r="C15" s="2" t="s">
        <v>58</v>
      </c>
      <c r="D15" s="4">
        <v>40000</v>
      </c>
      <c r="E15" s="4">
        <v>39500</v>
      </c>
      <c r="F15" s="4">
        <v>500</v>
      </c>
      <c r="G15" s="56" t="s">
        <v>59</v>
      </c>
      <c r="H15" s="2" t="s">
        <v>60</v>
      </c>
      <c r="I15" s="88">
        <v>40000</v>
      </c>
      <c r="J15" s="88">
        <v>39500</v>
      </c>
      <c r="K15" s="6">
        <v>24567</v>
      </c>
      <c r="L15" s="7" t="s">
        <v>61</v>
      </c>
      <c r="M15" s="2" t="s">
        <v>62</v>
      </c>
      <c r="N15" s="2" t="s">
        <v>63</v>
      </c>
      <c r="O15" s="2" t="s">
        <v>26</v>
      </c>
    </row>
    <row r="16" spans="1:15" ht="24.75" customHeight="1" x14ac:dyDescent="0.25">
      <c r="A16" s="56" t="s">
        <v>64</v>
      </c>
      <c r="B16" s="68">
        <v>8</v>
      </c>
      <c r="C16" s="56" t="s">
        <v>65</v>
      </c>
      <c r="D16" s="59">
        <v>880400</v>
      </c>
      <c r="E16" s="59">
        <v>35150</v>
      </c>
      <c r="F16" s="95">
        <v>845250</v>
      </c>
      <c r="G16" s="104" t="s">
        <v>355</v>
      </c>
      <c r="H16" s="105"/>
      <c r="I16" s="59"/>
      <c r="J16" s="59"/>
      <c r="K16" s="56"/>
      <c r="L16" s="56"/>
      <c r="M16" s="56"/>
      <c r="N16" s="56"/>
      <c r="O16" s="56" t="s">
        <v>26</v>
      </c>
    </row>
    <row r="17" spans="1:28" ht="91.5" customHeight="1" x14ac:dyDescent="0.25">
      <c r="A17" s="89"/>
      <c r="B17" s="90">
        <v>8.1</v>
      </c>
      <c r="C17" s="91" t="s">
        <v>354</v>
      </c>
      <c r="D17" s="93"/>
      <c r="E17" s="93"/>
      <c r="F17" s="96"/>
      <c r="G17" s="100" t="s">
        <v>66</v>
      </c>
      <c r="H17" s="101" t="s">
        <v>67</v>
      </c>
      <c r="I17" s="102">
        <v>50000</v>
      </c>
      <c r="J17" s="102">
        <v>35150</v>
      </c>
      <c r="K17" s="103">
        <v>243614</v>
      </c>
      <c r="L17" s="91" t="s">
        <v>68</v>
      </c>
      <c r="M17" s="91" t="s">
        <v>69</v>
      </c>
      <c r="N17" s="91" t="s">
        <v>70</v>
      </c>
      <c r="O17" s="91" t="s">
        <v>71</v>
      </c>
      <c r="P17" s="10"/>
      <c r="Q17" s="10"/>
      <c r="R17" s="10"/>
      <c r="S17" s="10"/>
      <c r="T17" s="10"/>
      <c r="U17" s="10"/>
      <c r="V17" s="10"/>
      <c r="W17" s="10"/>
      <c r="X17" s="10"/>
      <c r="Y17" s="10"/>
      <c r="Z17" s="10"/>
      <c r="AA17" s="10"/>
      <c r="AB17" s="10"/>
    </row>
    <row r="18" spans="1:28" ht="189" x14ac:dyDescent="0.25">
      <c r="A18" s="91"/>
      <c r="B18" s="92">
        <v>8.1999999999999993</v>
      </c>
      <c r="C18" s="8" t="s">
        <v>72</v>
      </c>
      <c r="D18" s="94"/>
      <c r="E18" s="94"/>
      <c r="F18" s="97"/>
      <c r="G18" s="99" t="s">
        <v>73</v>
      </c>
      <c r="H18" s="98" t="s">
        <v>74</v>
      </c>
      <c r="I18" s="9">
        <v>414550</v>
      </c>
      <c r="J18" s="8">
        <v>0</v>
      </c>
      <c r="K18" s="8" t="s">
        <v>75</v>
      </c>
      <c r="L18" s="8" t="s">
        <v>68</v>
      </c>
      <c r="M18" s="8" t="s">
        <v>69</v>
      </c>
      <c r="N18" s="8" t="s">
        <v>70</v>
      </c>
      <c r="O18" s="8" t="s">
        <v>71</v>
      </c>
      <c r="P18" s="10"/>
      <c r="Q18" s="10"/>
      <c r="R18" s="10"/>
      <c r="S18" s="10"/>
      <c r="T18" s="10"/>
      <c r="U18" s="10"/>
      <c r="V18" s="10"/>
      <c r="W18" s="10"/>
      <c r="X18" s="10"/>
      <c r="Y18" s="10"/>
      <c r="Z18" s="10"/>
      <c r="AA18" s="10"/>
      <c r="AB18" s="10"/>
    </row>
    <row r="19" spans="1:28" ht="84" x14ac:dyDescent="0.25">
      <c r="A19" s="2" t="s">
        <v>76</v>
      </c>
      <c r="B19" s="7"/>
      <c r="C19" s="2" t="s">
        <v>77</v>
      </c>
      <c r="D19" s="4">
        <v>60000</v>
      </c>
      <c r="E19" s="4">
        <v>30000</v>
      </c>
      <c r="F19" s="4">
        <v>30000</v>
      </c>
      <c r="G19" s="58" t="s">
        <v>78</v>
      </c>
      <c r="H19" s="2" t="s">
        <v>79</v>
      </c>
      <c r="I19" s="5"/>
      <c r="J19" s="5">
        <v>30000</v>
      </c>
      <c r="K19" s="2" t="s">
        <v>80</v>
      </c>
      <c r="L19" s="2" t="s">
        <v>81</v>
      </c>
      <c r="M19" s="2"/>
      <c r="N19" s="2"/>
      <c r="O19" s="2" t="s">
        <v>26</v>
      </c>
    </row>
    <row r="20" spans="1:28" ht="42" x14ac:dyDescent="0.25">
      <c r="A20" s="2" t="s">
        <v>82</v>
      </c>
      <c r="B20" s="7"/>
      <c r="C20" s="2" t="s">
        <v>83</v>
      </c>
      <c r="D20" s="4">
        <v>250000</v>
      </c>
      <c r="E20" s="4">
        <v>29280</v>
      </c>
      <c r="F20" s="4">
        <v>220720</v>
      </c>
      <c r="G20" s="2"/>
      <c r="H20" s="2"/>
      <c r="I20" s="2"/>
      <c r="J20" s="2"/>
      <c r="K20" s="2"/>
      <c r="L20" s="2"/>
      <c r="M20" s="2"/>
      <c r="N20" s="2"/>
      <c r="O20" s="2" t="s">
        <v>26</v>
      </c>
    </row>
    <row r="21" spans="1:28" ht="231" x14ac:dyDescent="0.25">
      <c r="A21" s="2" t="s">
        <v>84</v>
      </c>
      <c r="B21" s="7"/>
      <c r="C21" s="2" t="s">
        <v>85</v>
      </c>
      <c r="D21" s="4">
        <v>150000</v>
      </c>
      <c r="E21" s="4">
        <v>20900</v>
      </c>
      <c r="F21" s="4">
        <v>129100</v>
      </c>
      <c r="G21" s="2" t="s">
        <v>86</v>
      </c>
      <c r="H21" s="2" t="s">
        <v>87</v>
      </c>
      <c r="I21" s="5">
        <v>38070</v>
      </c>
      <c r="J21" s="5">
        <v>38070</v>
      </c>
      <c r="K21" s="2" t="s">
        <v>88</v>
      </c>
      <c r="L21" s="2" t="s">
        <v>89</v>
      </c>
      <c r="M21" s="2" t="s">
        <v>90</v>
      </c>
      <c r="N21" s="2" t="s">
        <v>90</v>
      </c>
      <c r="O21" s="2" t="s">
        <v>26</v>
      </c>
    </row>
    <row r="22" spans="1:28" ht="126" x14ac:dyDescent="0.25">
      <c r="A22" s="2" t="s">
        <v>91</v>
      </c>
      <c r="B22" s="7"/>
      <c r="C22" s="2" t="s">
        <v>92</v>
      </c>
      <c r="D22" s="4">
        <v>30000</v>
      </c>
      <c r="E22" s="4">
        <v>19500</v>
      </c>
      <c r="F22" s="4">
        <v>10500</v>
      </c>
      <c r="G22" s="2" t="s">
        <v>93</v>
      </c>
      <c r="H22" s="2" t="s">
        <v>94</v>
      </c>
      <c r="I22" s="2">
        <v>19650</v>
      </c>
      <c r="J22" s="2">
        <v>19500</v>
      </c>
      <c r="K22" s="2" t="s">
        <v>95</v>
      </c>
      <c r="L22" s="2" t="s">
        <v>68</v>
      </c>
      <c r="M22" s="2" t="s">
        <v>96</v>
      </c>
      <c r="N22" s="2" t="s">
        <v>97</v>
      </c>
      <c r="O22" s="2" t="s">
        <v>26</v>
      </c>
    </row>
    <row r="23" spans="1:28" ht="252" x14ac:dyDescent="0.25">
      <c r="A23" s="2" t="s">
        <v>98</v>
      </c>
      <c r="B23" s="7"/>
      <c r="C23" s="2" t="s">
        <v>99</v>
      </c>
      <c r="D23" s="4">
        <v>40000</v>
      </c>
      <c r="E23" s="4">
        <v>0</v>
      </c>
      <c r="F23" s="4">
        <v>40000</v>
      </c>
      <c r="G23" s="2" t="s">
        <v>100</v>
      </c>
      <c r="H23" s="2" t="s">
        <v>101</v>
      </c>
      <c r="I23" s="2"/>
      <c r="J23" s="2">
        <v>40000</v>
      </c>
      <c r="K23" s="2" t="s">
        <v>102</v>
      </c>
      <c r="L23" s="2" t="s">
        <v>103</v>
      </c>
      <c r="M23" s="2" t="s">
        <v>104</v>
      </c>
      <c r="N23" s="2" t="s">
        <v>104</v>
      </c>
      <c r="O23" s="2" t="s">
        <v>26</v>
      </c>
    </row>
    <row r="24" spans="1:28" ht="252" x14ac:dyDescent="0.25">
      <c r="A24" s="2" t="s">
        <v>105</v>
      </c>
      <c r="B24" s="7"/>
      <c r="C24" s="2" t="s">
        <v>106</v>
      </c>
      <c r="D24" s="4">
        <v>40000</v>
      </c>
      <c r="E24" s="4">
        <v>0</v>
      </c>
      <c r="F24" s="4">
        <v>40000</v>
      </c>
      <c r="G24" s="2" t="s">
        <v>107</v>
      </c>
      <c r="H24" s="2" t="s">
        <v>108</v>
      </c>
      <c r="I24" s="2"/>
      <c r="J24" s="2">
        <v>40000</v>
      </c>
      <c r="K24" s="2" t="s">
        <v>109</v>
      </c>
      <c r="L24" s="2" t="s">
        <v>110</v>
      </c>
      <c r="M24" s="2" t="s">
        <v>104</v>
      </c>
      <c r="N24" s="2" t="s">
        <v>104</v>
      </c>
      <c r="O24" s="2" t="s">
        <v>26</v>
      </c>
    </row>
    <row r="25" spans="1:28" ht="273" x14ac:dyDescent="0.25">
      <c r="A25" s="2" t="s">
        <v>111</v>
      </c>
      <c r="B25" s="7"/>
      <c r="C25" s="2" t="s">
        <v>112</v>
      </c>
      <c r="D25" s="4">
        <v>50000</v>
      </c>
      <c r="E25" s="4">
        <v>0</v>
      </c>
      <c r="F25" s="4">
        <v>50000</v>
      </c>
      <c r="G25" s="2" t="s">
        <v>113</v>
      </c>
      <c r="H25" s="2" t="s">
        <v>114</v>
      </c>
      <c r="I25" s="2"/>
      <c r="J25" s="2">
        <v>19200</v>
      </c>
      <c r="K25" s="11">
        <v>243739</v>
      </c>
      <c r="L25" s="2" t="s">
        <v>115</v>
      </c>
      <c r="M25" s="2"/>
      <c r="N25" s="2"/>
      <c r="O25" s="2" t="s">
        <v>26</v>
      </c>
    </row>
    <row r="26" spans="1:28" ht="42" x14ac:dyDescent="0.25">
      <c r="A26" s="2" t="s">
        <v>116</v>
      </c>
      <c r="B26" s="7"/>
      <c r="C26" s="2" t="s">
        <v>117</v>
      </c>
      <c r="D26" s="4">
        <v>30000</v>
      </c>
      <c r="E26" s="4">
        <v>0</v>
      </c>
      <c r="F26" s="4">
        <v>30000</v>
      </c>
      <c r="G26" s="2"/>
      <c r="H26" s="2"/>
      <c r="I26" s="2"/>
      <c r="J26" s="2"/>
      <c r="K26" s="2"/>
      <c r="L26" s="2"/>
      <c r="M26" s="2"/>
      <c r="N26" s="2"/>
      <c r="O26" s="2" t="s">
        <v>26</v>
      </c>
    </row>
    <row r="27" spans="1:28" ht="147" x14ac:dyDescent="0.25">
      <c r="A27" s="2" t="s">
        <v>118</v>
      </c>
      <c r="B27" s="7"/>
      <c r="C27" s="2" t="s">
        <v>119</v>
      </c>
      <c r="D27" s="4">
        <v>200000</v>
      </c>
      <c r="E27" s="4">
        <v>0</v>
      </c>
      <c r="F27" s="4">
        <v>200000</v>
      </c>
      <c r="G27" s="2" t="s">
        <v>120</v>
      </c>
      <c r="H27" s="2"/>
      <c r="I27" s="5"/>
      <c r="J27" s="5">
        <v>36750</v>
      </c>
      <c r="K27" s="2" t="s">
        <v>80</v>
      </c>
      <c r="L27" s="2" t="s">
        <v>121</v>
      </c>
      <c r="M27" s="2"/>
      <c r="N27" s="2"/>
      <c r="O27" s="2" t="s">
        <v>26</v>
      </c>
    </row>
    <row r="28" spans="1:28" ht="315" x14ac:dyDescent="0.25">
      <c r="A28" s="2" t="s">
        <v>122</v>
      </c>
      <c r="B28" s="7"/>
      <c r="C28" s="2" t="s">
        <v>123</v>
      </c>
      <c r="D28" s="4">
        <v>50000</v>
      </c>
      <c r="E28" s="4">
        <v>0</v>
      </c>
      <c r="F28" s="4">
        <v>50000</v>
      </c>
      <c r="G28" s="2" t="s">
        <v>124</v>
      </c>
      <c r="H28" s="2" t="s">
        <v>125</v>
      </c>
      <c r="I28" s="2"/>
      <c r="J28" s="2">
        <v>15000</v>
      </c>
      <c r="K28" s="12">
        <v>24571</v>
      </c>
      <c r="L28" s="2" t="s">
        <v>126</v>
      </c>
      <c r="M28" s="2" t="s">
        <v>90</v>
      </c>
      <c r="N28" s="2" t="s">
        <v>90</v>
      </c>
      <c r="O28" s="2" t="s">
        <v>26</v>
      </c>
    </row>
    <row r="29" spans="1:28" ht="84" x14ac:dyDescent="0.25">
      <c r="A29" s="2" t="s">
        <v>127</v>
      </c>
      <c r="B29" s="7"/>
      <c r="C29" s="2" t="s">
        <v>128</v>
      </c>
      <c r="D29" s="4">
        <v>148300</v>
      </c>
      <c r="E29" s="4">
        <v>0</v>
      </c>
      <c r="F29" s="4">
        <v>148300</v>
      </c>
      <c r="G29" s="2" t="s">
        <v>129</v>
      </c>
      <c r="H29" s="2" t="s">
        <v>130</v>
      </c>
      <c r="I29" s="2">
        <v>39860</v>
      </c>
      <c r="J29" s="2">
        <v>39860</v>
      </c>
      <c r="K29" s="2" t="s">
        <v>131</v>
      </c>
      <c r="L29" s="1" t="s">
        <v>132</v>
      </c>
      <c r="M29" s="2" t="s">
        <v>90</v>
      </c>
      <c r="N29" s="2" t="s">
        <v>90</v>
      </c>
      <c r="O29" s="2" t="s">
        <v>26</v>
      </c>
    </row>
    <row r="30" spans="1:28" ht="42" x14ac:dyDescent="0.25">
      <c r="A30" s="2" t="s">
        <v>133</v>
      </c>
      <c r="B30" s="7"/>
      <c r="C30" s="2" t="s">
        <v>134</v>
      </c>
      <c r="D30" s="4">
        <v>150000</v>
      </c>
      <c r="E30" s="4">
        <v>0</v>
      </c>
      <c r="F30" s="4">
        <v>150000</v>
      </c>
      <c r="G30" s="2"/>
      <c r="H30" s="2"/>
      <c r="I30" s="2"/>
      <c r="J30" s="2"/>
      <c r="K30" s="2"/>
      <c r="L30" s="2"/>
      <c r="M30" s="2"/>
      <c r="N30" s="2"/>
      <c r="O30" s="2" t="s">
        <v>26</v>
      </c>
    </row>
    <row r="31" spans="1:28" ht="42" x14ac:dyDescent="0.25">
      <c r="A31" s="2" t="s">
        <v>135</v>
      </c>
      <c r="B31" s="7"/>
      <c r="C31" s="2" t="s">
        <v>136</v>
      </c>
      <c r="D31" s="4">
        <v>50000</v>
      </c>
      <c r="E31" s="4">
        <v>0</v>
      </c>
      <c r="F31" s="4">
        <v>50000</v>
      </c>
      <c r="G31" s="2" t="s">
        <v>137</v>
      </c>
      <c r="H31" s="2" t="s">
        <v>138</v>
      </c>
      <c r="I31" s="2"/>
      <c r="J31" s="2">
        <v>20000</v>
      </c>
      <c r="K31" s="2" t="s">
        <v>139</v>
      </c>
      <c r="L31" s="2"/>
      <c r="M31" s="2"/>
      <c r="N31" s="2"/>
      <c r="O31" s="2" t="s">
        <v>26</v>
      </c>
    </row>
    <row r="32" spans="1:28" ht="42" x14ac:dyDescent="0.25">
      <c r="A32" s="2" t="s">
        <v>140</v>
      </c>
      <c r="B32" s="7"/>
      <c r="C32" s="2" t="s">
        <v>141</v>
      </c>
      <c r="D32" s="4">
        <v>60000</v>
      </c>
      <c r="E32" s="4">
        <v>0</v>
      </c>
      <c r="F32" s="4">
        <v>60000</v>
      </c>
      <c r="G32" s="2"/>
      <c r="H32" s="2"/>
      <c r="I32" s="2"/>
      <c r="J32" s="2"/>
      <c r="K32" s="2"/>
      <c r="L32" s="2"/>
      <c r="M32" s="2"/>
      <c r="N32" s="2"/>
      <c r="O32" s="2" t="s">
        <v>26</v>
      </c>
    </row>
    <row r="33" spans="1:28" ht="84" x14ac:dyDescent="0.25">
      <c r="A33" s="2" t="s">
        <v>142</v>
      </c>
      <c r="B33" s="7"/>
      <c r="C33" s="2" t="s">
        <v>143</v>
      </c>
      <c r="D33" s="4">
        <v>70000</v>
      </c>
      <c r="E33" s="4">
        <v>0</v>
      </c>
      <c r="F33" s="4">
        <v>70000</v>
      </c>
      <c r="G33" s="2" t="s">
        <v>138</v>
      </c>
      <c r="H33" s="2" t="s">
        <v>138</v>
      </c>
      <c r="I33" s="2">
        <v>70000</v>
      </c>
      <c r="J33" s="2" t="s">
        <v>138</v>
      </c>
      <c r="K33" s="2" t="s">
        <v>138</v>
      </c>
      <c r="L33" s="2" t="s">
        <v>138</v>
      </c>
      <c r="M33" s="2" t="s">
        <v>138</v>
      </c>
      <c r="N33" s="2" t="s">
        <v>138</v>
      </c>
      <c r="O33" s="2" t="s">
        <v>138</v>
      </c>
    </row>
    <row r="34" spans="1:28" ht="42" x14ac:dyDescent="0.25">
      <c r="A34" s="2" t="s">
        <v>144</v>
      </c>
      <c r="B34" s="7"/>
      <c r="C34" s="2" t="s">
        <v>145</v>
      </c>
      <c r="D34" s="4">
        <v>160000</v>
      </c>
      <c r="E34" s="4">
        <f>38550-E35-E36-E37-E38-E39</f>
        <v>0</v>
      </c>
      <c r="F34" s="4">
        <v>121450</v>
      </c>
      <c r="G34" s="2"/>
      <c r="H34" s="2"/>
      <c r="I34" s="2"/>
      <c r="J34" s="2"/>
      <c r="K34" s="2"/>
      <c r="L34" s="2"/>
      <c r="M34" s="2"/>
      <c r="N34" s="2"/>
      <c r="O34" s="2" t="s">
        <v>146</v>
      </c>
    </row>
    <row r="35" spans="1:28" ht="147" x14ac:dyDescent="0.25">
      <c r="A35" s="2"/>
      <c r="B35" s="7"/>
      <c r="C35" s="13" t="s">
        <v>147</v>
      </c>
      <c r="D35" s="4"/>
      <c r="E35" s="4">
        <v>14900</v>
      </c>
      <c r="F35" s="4"/>
      <c r="G35" s="2" t="s">
        <v>148</v>
      </c>
      <c r="H35" s="2" t="s">
        <v>149</v>
      </c>
      <c r="I35" s="2"/>
      <c r="J35" s="2">
        <v>14900</v>
      </c>
      <c r="K35" s="43">
        <v>243602</v>
      </c>
      <c r="L35" s="2" t="s">
        <v>150</v>
      </c>
      <c r="M35" s="14" t="s">
        <v>151</v>
      </c>
      <c r="N35" s="2" t="s">
        <v>152</v>
      </c>
      <c r="O35" s="2" t="s">
        <v>146</v>
      </c>
    </row>
    <row r="36" spans="1:28" ht="315" x14ac:dyDescent="0.25">
      <c r="A36" s="4"/>
      <c r="B36" s="69"/>
      <c r="C36" s="13" t="s">
        <v>153</v>
      </c>
      <c r="D36" s="4"/>
      <c r="E36" s="44">
        <v>1170</v>
      </c>
      <c r="F36" s="4"/>
      <c r="G36" s="2" t="s">
        <v>154</v>
      </c>
      <c r="H36" s="2" t="s">
        <v>155</v>
      </c>
      <c r="I36" s="2"/>
      <c r="J36" s="2">
        <v>1170</v>
      </c>
      <c r="K36" s="45">
        <v>243563</v>
      </c>
      <c r="L36" s="2" t="s">
        <v>150</v>
      </c>
      <c r="M36" s="2" t="s">
        <v>156</v>
      </c>
      <c r="N36" s="2" t="s">
        <v>157</v>
      </c>
      <c r="O36" s="2" t="s">
        <v>146</v>
      </c>
    </row>
    <row r="37" spans="1:28" ht="147" x14ac:dyDescent="0.25">
      <c r="A37" s="2"/>
      <c r="B37" s="7"/>
      <c r="C37" s="13" t="s">
        <v>158</v>
      </c>
      <c r="D37" s="4"/>
      <c r="E37" s="4">
        <v>14700</v>
      </c>
      <c r="F37" s="4"/>
      <c r="G37" s="2" t="s">
        <v>159</v>
      </c>
      <c r="H37" s="2" t="s">
        <v>160</v>
      </c>
      <c r="I37" s="2"/>
      <c r="J37" s="4">
        <v>14700</v>
      </c>
      <c r="K37" s="2" t="s">
        <v>161</v>
      </c>
      <c r="L37" s="2" t="s">
        <v>150</v>
      </c>
      <c r="M37" s="15" t="s">
        <v>162</v>
      </c>
      <c r="N37" s="15" t="s">
        <v>163</v>
      </c>
      <c r="O37" s="2" t="s">
        <v>146</v>
      </c>
    </row>
    <row r="38" spans="1:28" ht="168" x14ac:dyDescent="0.25">
      <c r="A38" s="2"/>
      <c r="B38" s="7"/>
      <c r="C38" s="13" t="s">
        <v>164</v>
      </c>
      <c r="D38" s="4"/>
      <c r="E38" s="4">
        <v>1800</v>
      </c>
      <c r="F38" s="4"/>
      <c r="G38" s="2" t="s">
        <v>165</v>
      </c>
      <c r="H38" s="2" t="s">
        <v>166</v>
      </c>
      <c r="I38" s="2"/>
      <c r="J38" s="4">
        <v>1800</v>
      </c>
      <c r="K38" s="1" t="s">
        <v>167</v>
      </c>
      <c r="L38" s="2" t="s">
        <v>150</v>
      </c>
      <c r="M38" s="15" t="s">
        <v>168</v>
      </c>
      <c r="N38" s="15" t="s">
        <v>169</v>
      </c>
      <c r="O38" s="2" t="s">
        <v>146</v>
      </c>
    </row>
    <row r="39" spans="1:28" ht="147" x14ac:dyDescent="0.25">
      <c r="A39" s="2"/>
      <c r="B39" s="7"/>
      <c r="C39" s="13" t="s">
        <v>170</v>
      </c>
      <c r="D39" s="4"/>
      <c r="E39" s="46">
        <v>5980</v>
      </c>
      <c r="F39" s="4"/>
      <c r="G39" s="2" t="s">
        <v>171</v>
      </c>
      <c r="H39" s="1" t="s">
        <v>172</v>
      </c>
      <c r="I39" s="2"/>
      <c r="J39" s="4">
        <v>5980</v>
      </c>
      <c r="K39" s="14" t="s">
        <v>173</v>
      </c>
      <c r="L39" s="2" t="s">
        <v>150</v>
      </c>
      <c r="M39" s="14" t="s">
        <v>174</v>
      </c>
      <c r="N39" s="14" t="s">
        <v>175</v>
      </c>
      <c r="O39" s="2" t="s">
        <v>146</v>
      </c>
    </row>
    <row r="40" spans="1:28" ht="357" x14ac:dyDescent="0.25">
      <c r="A40" s="2"/>
      <c r="B40" s="7"/>
      <c r="C40" s="13" t="s">
        <v>176</v>
      </c>
      <c r="D40" s="4"/>
      <c r="E40" s="4">
        <v>2800</v>
      </c>
      <c r="F40" s="4"/>
      <c r="G40" s="2" t="s">
        <v>177</v>
      </c>
      <c r="H40" s="2" t="s">
        <v>178</v>
      </c>
      <c r="I40" s="2"/>
      <c r="J40" s="4">
        <v>2800</v>
      </c>
      <c r="K40" s="15" t="s">
        <v>179</v>
      </c>
      <c r="L40" s="2" t="s">
        <v>150</v>
      </c>
      <c r="M40" s="15" t="s">
        <v>180</v>
      </c>
      <c r="N40" s="15" t="s">
        <v>181</v>
      </c>
      <c r="O40" s="2" t="s">
        <v>146</v>
      </c>
    </row>
    <row r="41" spans="1:28" ht="42" x14ac:dyDescent="0.25">
      <c r="A41" s="2" t="s">
        <v>182</v>
      </c>
      <c r="B41" s="7"/>
      <c r="C41" s="2" t="s">
        <v>65</v>
      </c>
      <c r="D41" s="4">
        <v>20000</v>
      </c>
      <c r="E41" s="4">
        <v>0</v>
      </c>
      <c r="F41" s="4">
        <v>20000</v>
      </c>
      <c r="G41" s="2"/>
      <c r="H41" s="2"/>
      <c r="I41" s="2"/>
      <c r="J41" s="2"/>
      <c r="K41" s="2"/>
      <c r="L41" s="2"/>
      <c r="M41" s="2"/>
      <c r="N41" s="2"/>
      <c r="O41" s="2" t="s">
        <v>146</v>
      </c>
    </row>
    <row r="42" spans="1:28" ht="147" x14ac:dyDescent="0.25">
      <c r="A42" s="2" t="s">
        <v>183</v>
      </c>
      <c r="B42" s="7"/>
      <c r="C42" s="2" t="s">
        <v>184</v>
      </c>
      <c r="D42" s="4">
        <v>8000</v>
      </c>
      <c r="E42" s="4">
        <v>0</v>
      </c>
      <c r="F42" s="4">
        <v>8000</v>
      </c>
      <c r="G42" s="1" t="s">
        <v>185</v>
      </c>
      <c r="H42" s="2" t="s">
        <v>186</v>
      </c>
      <c r="I42" s="2"/>
      <c r="J42" s="54" t="s">
        <v>187</v>
      </c>
      <c r="K42" s="55">
        <v>243656</v>
      </c>
      <c r="L42" s="2" t="s">
        <v>150</v>
      </c>
      <c r="M42" s="1" t="s">
        <v>188</v>
      </c>
      <c r="N42" s="1" t="s">
        <v>189</v>
      </c>
      <c r="O42" s="2" t="s">
        <v>146</v>
      </c>
    </row>
    <row r="43" spans="1:28" ht="42" x14ac:dyDescent="0.25">
      <c r="A43" s="2" t="s">
        <v>190</v>
      </c>
      <c r="B43" s="7"/>
      <c r="C43" s="2" t="s">
        <v>191</v>
      </c>
      <c r="D43" s="4">
        <v>16000</v>
      </c>
      <c r="E43" s="4">
        <v>0</v>
      </c>
      <c r="F43" s="4">
        <v>16000</v>
      </c>
      <c r="G43" s="2"/>
      <c r="H43" s="2"/>
      <c r="I43" s="2"/>
      <c r="J43" s="2"/>
      <c r="K43" s="2"/>
      <c r="L43" s="2"/>
      <c r="M43" s="2"/>
      <c r="N43" s="2"/>
      <c r="O43" s="2" t="s">
        <v>146</v>
      </c>
    </row>
    <row r="44" spans="1:28" ht="42" x14ac:dyDescent="0.25">
      <c r="A44" s="2" t="s">
        <v>192</v>
      </c>
      <c r="B44" s="7"/>
      <c r="C44" s="2" t="s">
        <v>145</v>
      </c>
      <c r="D44" s="4">
        <v>249800</v>
      </c>
      <c r="E44" s="4">
        <v>0</v>
      </c>
      <c r="F44" s="4">
        <v>249800</v>
      </c>
      <c r="G44" s="2"/>
      <c r="H44" s="2"/>
      <c r="I44" s="2"/>
      <c r="J44" s="2"/>
      <c r="K44" s="2"/>
      <c r="L44" s="2"/>
      <c r="M44" s="2"/>
      <c r="N44" s="2"/>
      <c r="O44" s="2" t="s">
        <v>193</v>
      </c>
    </row>
    <row r="45" spans="1:28" ht="42" x14ac:dyDescent="0.25">
      <c r="A45" s="2" t="s">
        <v>194</v>
      </c>
      <c r="B45" s="7"/>
      <c r="C45" s="2" t="s">
        <v>195</v>
      </c>
      <c r="D45" s="4">
        <v>5000</v>
      </c>
      <c r="E45" s="4">
        <v>0</v>
      </c>
      <c r="F45" s="4">
        <v>5000</v>
      </c>
      <c r="G45" s="2"/>
      <c r="H45" s="2"/>
      <c r="I45" s="2"/>
      <c r="J45" s="2"/>
      <c r="K45" s="2"/>
      <c r="L45" s="2"/>
      <c r="M45" s="2"/>
      <c r="N45" s="2"/>
      <c r="O45" s="2" t="s">
        <v>193</v>
      </c>
    </row>
    <row r="46" spans="1:28" ht="42" x14ac:dyDescent="0.25">
      <c r="A46" s="16" t="s">
        <v>196</v>
      </c>
      <c r="B46" s="70"/>
      <c r="C46" s="16" t="s">
        <v>34</v>
      </c>
      <c r="D46" s="17">
        <v>421300</v>
      </c>
      <c r="E46" s="17">
        <v>128911</v>
      </c>
      <c r="F46" s="17">
        <v>292389</v>
      </c>
      <c r="G46" s="16"/>
      <c r="H46" s="16"/>
      <c r="I46" s="16"/>
      <c r="J46" s="16"/>
      <c r="K46" s="16"/>
      <c r="L46" s="16"/>
      <c r="M46" s="16"/>
      <c r="N46" s="16"/>
      <c r="O46" s="16" t="s">
        <v>197</v>
      </c>
      <c r="P46" s="18"/>
      <c r="Q46" s="18"/>
      <c r="R46" s="18"/>
      <c r="S46" s="18"/>
      <c r="T46" s="18"/>
      <c r="U46" s="18"/>
      <c r="V46" s="18"/>
      <c r="W46" s="18"/>
      <c r="X46" s="18"/>
      <c r="Y46" s="18"/>
      <c r="Z46" s="18"/>
      <c r="AA46" s="18"/>
      <c r="AB46" s="18"/>
    </row>
    <row r="47" spans="1:28" ht="252" x14ac:dyDescent="0.25">
      <c r="A47" s="16"/>
      <c r="B47" s="70"/>
      <c r="C47" s="19" t="s">
        <v>198</v>
      </c>
      <c r="D47" s="47">
        <v>60400</v>
      </c>
      <c r="E47" s="48">
        <v>60400</v>
      </c>
      <c r="F47" s="48" t="s">
        <v>104</v>
      </c>
      <c r="G47" s="19" t="s">
        <v>199</v>
      </c>
      <c r="H47" s="20" t="s">
        <v>200</v>
      </c>
      <c r="I47" s="21"/>
      <c r="J47" s="22">
        <v>60400</v>
      </c>
      <c r="K47" s="23">
        <v>24566</v>
      </c>
      <c r="L47" s="20" t="s">
        <v>201</v>
      </c>
      <c r="M47" s="20" t="s">
        <v>202</v>
      </c>
      <c r="N47" s="20" t="s">
        <v>203</v>
      </c>
      <c r="O47" s="16"/>
      <c r="P47" s="18"/>
      <c r="Q47" s="18"/>
      <c r="R47" s="18"/>
      <c r="S47" s="18"/>
      <c r="T47" s="18"/>
      <c r="U47" s="18"/>
      <c r="V47" s="18"/>
      <c r="W47" s="18"/>
      <c r="X47" s="18"/>
      <c r="Y47" s="18"/>
      <c r="Z47" s="18"/>
      <c r="AA47" s="18"/>
      <c r="AB47" s="18"/>
    </row>
    <row r="48" spans="1:28" ht="42" x14ac:dyDescent="0.25">
      <c r="A48" s="16"/>
      <c r="B48" s="71"/>
      <c r="C48" s="26" t="s">
        <v>204</v>
      </c>
      <c r="D48" s="49">
        <v>50050</v>
      </c>
      <c r="E48" s="50" t="s">
        <v>104</v>
      </c>
      <c r="F48" s="50">
        <v>50050</v>
      </c>
      <c r="G48" s="24"/>
      <c r="H48" s="25"/>
      <c r="I48" s="25"/>
      <c r="J48" s="25"/>
      <c r="K48" s="25"/>
      <c r="L48" s="25"/>
      <c r="M48" s="25"/>
      <c r="N48" s="25"/>
      <c r="O48" s="16"/>
      <c r="P48" s="18"/>
      <c r="Q48" s="18"/>
      <c r="R48" s="18"/>
      <c r="S48" s="18"/>
      <c r="T48" s="18"/>
      <c r="U48" s="18"/>
      <c r="V48" s="18"/>
      <c r="W48" s="18"/>
      <c r="X48" s="18"/>
      <c r="Y48" s="18"/>
      <c r="Z48" s="18"/>
      <c r="AA48" s="18"/>
      <c r="AB48" s="18"/>
    </row>
    <row r="49" spans="1:28" ht="42" x14ac:dyDescent="0.25">
      <c r="A49" s="16"/>
      <c r="B49" s="71"/>
      <c r="C49" s="26" t="s">
        <v>205</v>
      </c>
      <c r="D49" s="49">
        <v>50200</v>
      </c>
      <c r="E49" s="50" t="s">
        <v>104</v>
      </c>
      <c r="F49" s="50">
        <v>50200</v>
      </c>
      <c r="G49" s="24"/>
      <c r="H49" s="25"/>
      <c r="I49" s="25"/>
      <c r="J49" s="25"/>
      <c r="K49" s="25"/>
      <c r="L49" s="25"/>
      <c r="M49" s="25"/>
      <c r="N49" s="25"/>
      <c r="O49" s="16"/>
      <c r="P49" s="18"/>
      <c r="Q49" s="18"/>
      <c r="R49" s="18"/>
      <c r="S49" s="18"/>
      <c r="T49" s="18"/>
      <c r="U49" s="18"/>
      <c r="V49" s="18"/>
      <c r="W49" s="18"/>
      <c r="X49" s="18"/>
      <c r="Y49" s="18"/>
      <c r="Z49" s="18"/>
      <c r="AA49" s="18"/>
      <c r="AB49" s="18"/>
    </row>
    <row r="50" spans="1:28" ht="147" x14ac:dyDescent="0.25">
      <c r="A50" s="16"/>
      <c r="B50" s="71"/>
      <c r="C50" s="26" t="s">
        <v>206</v>
      </c>
      <c r="D50" s="49">
        <v>50200</v>
      </c>
      <c r="E50" s="50">
        <v>31511</v>
      </c>
      <c r="F50" s="51"/>
      <c r="G50" s="26" t="s">
        <v>207</v>
      </c>
      <c r="H50" s="27" t="s">
        <v>208</v>
      </c>
      <c r="I50" s="25"/>
      <c r="J50" s="28">
        <v>31511</v>
      </c>
      <c r="K50" s="29">
        <v>24534</v>
      </c>
      <c r="L50" s="27" t="s">
        <v>201</v>
      </c>
      <c r="M50" s="27" t="s">
        <v>209</v>
      </c>
      <c r="N50" s="27" t="s">
        <v>210</v>
      </c>
      <c r="O50" s="16"/>
      <c r="P50" s="18"/>
      <c r="Q50" s="18"/>
      <c r="R50" s="18"/>
      <c r="S50" s="18"/>
      <c r="T50" s="18"/>
      <c r="U50" s="18"/>
      <c r="V50" s="18"/>
      <c r="W50" s="18"/>
      <c r="X50" s="18"/>
      <c r="Y50" s="18"/>
      <c r="Z50" s="18"/>
      <c r="AA50" s="18"/>
      <c r="AB50" s="18"/>
    </row>
    <row r="51" spans="1:28" ht="84" x14ac:dyDescent="0.25">
      <c r="A51" s="16"/>
      <c r="B51" s="71"/>
      <c r="C51" s="26" t="s">
        <v>211</v>
      </c>
      <c r="D51" s="49">
        <v>18450</v>
      </c>
      <c r="E51" s="50">
        <v>7000</v>
      </c>
      <c r="F51" s="51"/>
      <c r="G51" s="24" t="s">
        <v>212</v>
      </c>
      <c r="H51" s="25" t="s">
        <v>213</v>
      </c>
      <c r="I51" s="25"/>
      <c r="J51" s="25">
        <v>7000</v>
      </c>
      <c r="K51" s="25" t="s">
        <v>214</v>
      </c>
      <c r="L51" s="25" t="s">
        <v>215</v>
      </c>
      <c r="M51" s="25" t="s">
        <v>216</v>
      </c>
      <c r="N51" s="25" t="s">
        <v>217</v>
      </c>
      <c r="O51" s="16"/>
      <c r="P51" s="18"/>
      <c r="Q51" s="18"/>
      <c r="R51" s="18"/>
      <c r="S51" s="18"/>
      <c r="T51" s="18"/>
      <c r="U51" s="18"/>
      <c r="V51" s="18"/>
      <c r="W51" s="18"/>
      <c r="X51" s="18"/>
      <c r="Y51" s="18"/>
      <c r="Z51" s="18"/>
      <c r="AA51" s="18"/>
      <c r="AB51" s="18"/>
    </row>
    <row r="52" spans="1:28" ht="126" x14ac:dyDescent="0.25">
      <c r="A52" s="16"/>
      <c r="B52" s="71"/>
      <c r="C52" s="26" t="s">
        <v>218</v>
      </c>
      <c r="D52" s="49">
        <v>107000</v>
      </c>
      <c r="E52" s="50">
        <v>30000</v>
      </c>
      <c r="F52" s="51"/>
      <c r="G52" s="26" t="s">
        <v>219</v>
      </c>
      <c r="H52" s="27" t="s">
        <v>220</v>
      </c>
      <c r="I52" s="25"/>
      <c r="J52" s="28">
        <v>30000</v>
      </c>
      <c r="K52" s="27" t="s">
        <v>221</v>
      </c>
      <c r="L52" s="27" t="s">
        <v>201</v>
      </c>
      <c r="M52" s="27" t="s">
        <v>222</v>
      </c>
      <c r="N52" s="27" t="s">
        <v>223</v>
      </c>
      <c r="O52" s="16"/>
      <c r="P52" s="18"/>
      <c r="Q52" s="18"/>
      <c r="R52" s="18"/>
      <c r="S52" s="18"/>
      <c r="T52" s="18"/>
      <c r="U52" s="18"/>
      <c r="V52" s="18"/>
      <c r="W52" s="18"/>
      <c r="X52" s="18"/>
      <c r="Y52" s="18"/>
      <c r="Z52" s="18"/>
      <c r="AA52" s="18"/>
      <c r="AB52" s="18"/>
    </row>
    <row r="53" spans="1:28" ht="42" x14ac:dyDescent="0.25">
      <c r="A53" s="16"/>
      <c r="B53" s="71"/>
      <c r="C53" s="26" t="s">
        <v>224</v>
      </c>
      <c r="D53" s="49">
        <v>20000</v>
      </c>
      <c r="E53" s="50" t="s">
        <v>104</v>
      </c>
      <c r="F53" s="50">
        <v>20000</v>
      </c>
      <c r="G53" s="24"/>
      <c r="H53" s="25"/>
      <c r="I53" s="25"/>
      <c r="J53" s="25"/>
      <c r="K53" s="25"/>
      <c r="L53" s="25"/>
      <c r="M53" s="25"/>
      <c r="N53" s="25"/>
      <c r="O53" s="16"/>
      <c r="P53" s="18"/>
      <c r="Q53" s="18"/>
      <c r="R53" s="18"/>
      <c r="S53" s="18"/>
      <c r="T53" s="18"/>
      <c r="U53" s="18"/>
      <c r="V53" s="18"/>
      <c r="W53" s="18"/>
      <c r="X53" s="18"/>
      <c r="Y53" s="18"/>
      <c r="Z53" s="18"/>
      <c r="AA53" s="18"/>
      <c r="AB53" s="18"/>
    </row>
    <row r="54" spans="1:28" ht="126" x14ac:dyDescent="0.25">
      <c r="A54" s="16"/>
      <c r="B54" s="71"/>
      <c r="C54" s="26" t="s">
        <v>225</v>
      </c>
      <c r="D54" s="49">
        <v>15000</v>
      </c>
      <c r="E54" s="50">
        <v>15000</v>
      </c>
      <c r="F54" s="50" t="s">
        <v>104</v>
      </c>
      <c r="G54" s="26" t="s">
        <v>226</v>
      </c>
      <c r="H54" s="27" t="s">
        <v>227</v>
      </c>
      <c r="I54" s="25"/>
      <c r="J54" s="28">
        <v>15000</v>
      </c>
      <c r="K54" s="29">
        <v>24561</v>
      </c>
      <c r="L54" s="27" t="s">
        <v>201</v>
      </c>
      <c r="M54" s="27" t="s">
        <v>228</v>
      </c>
      <c r="N54" s="27" t="s">
        <v>229</v>
      </c>
      <c r="O54" s="16"/>
      <c r="P54" s="18"/>
      <c r="Q54" s="18"/>
      <c r="R54" s="18"/>
      <c r="S54" s="18"/>
      <c r="T54" s="18"/>
      <c r="U54" s="18"/>
      <c r="V54" s="18"/>
      <c r="W54" s="18"/>
      <c r="X54" s="18"/>
      <c r="Y54" s="18"/>
      <c r="Z54" s="18"/>
      <c r="AA54" s="18"/>
      <c r="AB54" s="18"/>
    </row>
    <row r="55" spans="1:28" ht="42" x14ac:dyDescent="0.25">
      <c r="A55" s="16"/>
      <c r="B55" s="71"/>
      <c r="C55" s="26" t="s">
        <v>230</v>
      </c>
      <c r="D55" s="49">
        <v>50000</v>
      </c>
      <c r="E55" s="50" t="s">
        <v>104</v>
      </c>
      <c r="F55" s="50">
        <v>50000</v>
      </c>
      <c r="G55" s="16"/>
      <c r="H55" s="16"/>
      <c r="I55" s="16"/>
      <c r="J55" s="16"/>
      <c r="K55" s="16"/>
      <c r="L55" s="16"/>
      <c r="M55" s="16"/>
      <c r="N55" s="16"/>
      <c r="O55" s="16"/>
      <c r="P55" s="18"/>
      <c r="Q55" s="18"/>
      <c r="R55" s="18"/>
      <c r="S55" s="18"/>
      <c r="T55" s="18"/>
      <c r="U55" s="18"/>
      <c r="V55" s="18"/>
      <c r="W55" s="18"/>
      <c r="X55" s="18"/>
      <c r="Y55" s="18"/>
      <c r="Z55" s="18"/>
      <c r="AA55" s="18"/>
      <c r="AB55" s="18"/>
    </row>
    <row r="56" spans="1:28" ht="42" x14ac:dyDescent="0.25">
      <c r="A56" s="16" t="s">
        <v>231</v>
      </c>
      <c r="B56" s="70"/>
      <c r="C56" s="16" t="s">
        <v>195</v>
      </c>
      <c r="D56" s="17">
        <v>50000</v>
      </c>
      <c r="E56" s="17">
        <v>0</v>
      </c>
      <c r="F56" s="17">
        <v>50000</v>
      </c>
      <c r="G56" s="16"/>
      <c r="H56" s="16"/>
      <c r="I56" s="16"/>
      <c r="J56" s="16"/>
      <c r="K56" s="16"/>
      <c r="L56" s="16"/>
      <c r="M56" s="16"/>
      <c r="N56" s="16"/>
      <c r="O56" s="16" t="s">
        <v>197</v>
      </c>
      <c r="P56" s="18"/>
      <c r="Q56" s="18"/>
      <c r="R56" s="18"/>
      <c r="S56" s="18"/>
      <c r="T56" s="18"/>
      <c r="U56" s="18"/>
      <c r="V56" s="18"/>
      <c r="W56" s="18"/>
      <c r="X56" s="18"/>
      <c r="Y56" s="18"/>
      <c r="Z56" s="18"/>
      <c r="AA56" s="18"/>
      <c r="AB56" s="18"/>
    </row>
    <row r="57" spans="1:28" ht="84" x14ac:dyDescent="0.25">
      <c r="A57" s="16" t="s">
        <v>232</v>
      </c>
      <c r="B57" s="70"/>
      <c r="C57" s="16" t="s">
        <v>191</v>
      </c>
      <c r="D57" s="17">
        <v>14500</v>
      </c>
      <c r="E57" s="17">
        <v>2580</v>
      </c>
      <c r="F57" s="17">
        <v>11920</v>
      </c>
      <c r="G57" s="16" t="s">
        <v>233</v>
      </c>
      <c r="H57" s="16" t="s">
        <v>234</v>
      </c>
      <c r="I57" s="16"/>
      <c r="J57" s="30">
        <f>9000+1300+1280</f>
        <v>11580</v>
      </c>
      <c r="K57" s="16" t="s">
        <v>235</v>
      </c>
      <c r="L57" s="16" t="s">
        <v>236</v>
      </c>
      <c r="M57" s="16" t="s">
        <v>237</v>
      </c>
      <c r="N57" s="16" t="s">
        <v>237</v>
      </c>
      <c r="O57" s="16" t="s">
        <v>238</v>
      </c>
      <c r="P57" s="18"/>
      <c r="Q57" s="18"/>
      <c r="R57" s="18"/>
      <c r="S57" s="18"/>
      <c r="T57" s="18"/>
      <c r="U57" s="18"/>
      <c r="V57" s="18"/>
      <c r="W57" s="18"/>
      <c r="X57" s="18"/>
      <c r="Y57" s="18"/>
      <c r="Z57" s="18"/>
      <c r="AA57" s="18"/>
      <c r="AB57" s="18"/>
    </row>
    <row r="58" spans="1:28" ht="84" x14ac:dyDescent="0.25">
      <c r="A58" s="16" t="s">
        <v>239</v>
      </c>
      <c r="B58" s="70"/>
      <c r="C58" s="16" t="s">
        <v>145</v>
      </c>
      <c r="D58" s="17">
        <v>113680</v>
      </c>
      <c r="E58" s="17">
        <v>0</v>
      </c>
      <c r="F58" s="17">
        <v>113680</v>
      </c>
      <c r="G58" s="16" t="s">
        <v>240</v>
      </c>
      <c r="H58" s="16" t="s">
        <v>241</v>
      </c>
      <c r="I58" s="16"/>
      <c r="J58" s="16"/>
      <c r="K58" s="31">
        <v>24464</v>
      </c>
      <c r="L58" s="16" t="s">
        <v>242</v>
      </c>
      <c r="M58" s="16" t="s">
        <v>243</v>
      </c>
      <c r="N58" s="16" t="s">
        <v>244</v>
      </c>
      <c r="O58" s="16" t="s">
        <v>238</v>
      </c>
      <c r="P58" s="18"/>
      <c r="Q58" s="18"/>
      <c r="R58" s="18"/>
      <c r="S58" s="18"/>
      <c r="T58" s="18"/>
      <c r="U58" s="18"/>
      <c r="V58" s="18"/>
      <c r="W58" s="18"/>
      <c r="X58" s="18"/>
      <c r="Y58" s="18"/>
      <c r="Z58" s="18"/>
      <c r="AA58" s="18"/>
      <c r="AB58" s="18"/>
    </row>
    <row r="59" spans="1:28" ht="409.5" x14ac:dyDescent="0.25">
      <c r="A59" s="16" t="s">
        <v>245</v>
      </c>
      <c r="B59" s="70"/>
      <c r="C59" s="16" t="s">
        <v>145</v>
      </c>
      <c r="D59" s="17">
        <v>280150</v>
      </c>
      <c r="E59" s="17">
        <v>124120</v>
      </c>
      <c r="F59" s="17">
        <v>156030</v>
      </c>
      <c r="G59" s="16" t="s">
        <v>246</v>
      </c>
      <c r="H59" s="16" t="s">
        <v>247</v>
      </c>
      <c r="I59" s="16"/>
      <c r="J59" s="32" t="s">
        <v>248</v>
      </c>
      <c r="K59" s="16" t="s">
        <v>249</v>
      </c>
      <c r="L59" s="16" t="s">
        <v>250</v>
      </c>
      <c r="M59" s="16" t="s">
        <v>251</v>
      </c>
      <c r="N59" s="16" t="s">
        <v>252</v>
      </c>
      <c r="O59" s="16" t="s">
        <v>253</v>
      </c>
      <c r="P59" s="18"/>
      <c r="Q59" s="18"/>
      <c r="R59" s="18"/>
      <c r="S59" s="18"/>
      <c r="T59" s="18"/>
      <c r="U59" s="18"/>
      <c r="V59" s="18"/>
      <c r="W59" s="18"/>
      <c r="X59" s="18"/>
      <c r="Y59" s="18"/>
      <c r="Z59" s="18"/>
      <c r="AA59" s="18"/>
      <c r="AB59" s="18"/>
    </row>
    <row r="60" spans="1:28" ht="42" x14ac:dyDescent="0.25">
      <c r="A60" s="16" t="s">
        <v>254</v>
      </c>
      <c r="B60" s="70"/>
      <c r="C60" s="16" t="s">
        <v>195</v>
      </c>
      <c r="D60" s="17">
        <v>25000</v>
      </c>
      <c r="E60" s="17">
        <v>0</v>
      </c>
      <c r="F60" s="17">
        <v>25000</v>
      </c>
      <c r="G60" s="16"/>
      <c r="H60" s="16"/>
      <c r="I60" s="16"/>
      <c r="J60" s="16"/>
      <c r="K60" s="16"/>
      <c r="L60" s="16"/>
      <c r="M60" s="16"/>
      <c r="N60" s="16"/>
      <c r="O60" s="16" t="s">
        <v>253</v>
      </c>
      <c r="P60" s="18"/>
      <c r="Q60" s="18"/>
      <c r="R60" s="18"/>
      <c r="S60" s="18"/>
      <c r="T60" s="18"/>
      <c r="U60" s="18"/>
      <c r="V60" s="18"/>
      <c r="W60" s="18"/>
      <c r="X60" s="18"/>
      <c r="Y60" s="18"/>
      <c r="Z60" s="18"/>
      <c r="AA60" s="18"/>
      <c r="AB60" s="18"/>
    </row>
    <row r="61" spans="1:28" ht="105" x14ac:dyDescent="0.25">
      <c r="A61" s="16" t="s">
        <v>255</v>
      </c>
      <c r="B61" s="70"/>
      <c r="C61" s="16" t="s">
        <v>145</v>
      </c>
      <c r="D61" s="17">
        <v>110000</v>
      </c>
      <c r="E61" s="17">
        <v>7200</v>
      </c>
      <c r="F61" s="17">
        <v>102800</v>
      </c>
      <c r="G61" s="16" t="s">
        <v>256</v>
      </c>
      <c r="H61" s="16" t="s">
        <v>257</v>
      </c>
      <c r="I61" s="16"/>
      <c r="J61" s="30">
        <v>7200</v>
      </c>
      <c r="K61" s="16" t="s">
        <v>258</v>
      </c>
      <c r="L61" s="16" t="s">
        <v>259</v>
      </c>
      <c r="M61" s="16" t="s">
        <v>237</v>
      </c>
      <c r="N61" s="16" t="s">
        <v>243</v>
      </c>
      <c r="O61" s="16" t="s">
        <v>260</v>
      </c>
      <c r="P61" s="18"/>
      <c r="Q61" s="18"/>
      <c r="R61" s="18"/>
      <c r="S61" s="18"/>
      <c r="T61" s="18"/>
      <c r="U61" s="18"/>
      <c r="V61" s="18"/>
      <c r="W61" s="18"/>
      <c r="X61" s="18"/>
      <c r="Y61" s="18"/>
      <c r="Z61" s="18"/>
      <c r="AA61" s="18"/>
      <c r="AB61" s="18"/>
    </row>
    <row r="62" spans="1:28" ht="42" x14ac:dyDescent="0.25">
      <c r="A62" s="16" t="s">
        <v>261</v>
      </c>
      <c r="B62" s="70"/>
      <c r="C62" s="16" t="s">
        <v>65</v>
      </c>
      <c r="D62" s="17">
        <v>30000</v>
      </c>
      <c r="E62" s="17">
        <v>0</v>
      </c>
      <c r="F62" s="17">
        <v>30000</v>
      </c>
      <c r="G62" s="16"/>
      <c r="H62" s="16"/>
      <c r="I62" s="16"/>
      <c r="J62" s="16"/>
      <c r="K62" s="16"/>
      <c r="L62" s="16"/>
      <c r="M62" s="16"/>
      <c r="N62" s="16"/>
      <c r="O62" s="16" t="s">
        <v>260</v>
      </c>
      <c r="P62" s="18"/>
      <c r="Q62" s="18"/>
      <c r="R62" s="18"/>
      <c r="S62" s="18"/>
      <c r="T62" s="18"/>
      <c r="U62" s="18"/>
      <c r="V62" s="18"/>
      <c r="W62" s="18"/>
      <c r="X62" s="18"/>
      <c r="Y62" s="18"/>
      <c r="Z62" s="18"/>
      <c r="AA62" s="18"/>
      <c r="AB62" s="18"/>
    </row>
    <row r="63" spans="1:28" x14ac:dyDescent="0.25">
      <c r="A63" s="16"/>
      <c r="B63" s="70"/>
      <c r="C63" s="16"/>
      <c r="D63" s="17"/>
      <c r="E63" s="17"/>
      <c r="F63" s="17"/>
      <c r="G63" s="16"/>
      <c r="H63" s="16"/>
      <c r="I63" s="16"/>
      <c r="J63" s="16"/>
      <c r="K63" s="16"/>
      <c r="L63" s="16"/>
      <c r="M63" s="16"/>
      <c r="N63" s="16"/>
      <c r="O63" s="16"/>
      <c r="P63" s="18"/>
      <c r="Q63" s="18"/>
      <c r="R63" s="18"/>
      <c r="S63" s="18"/>
      <c r="T63" s="18"/>
      <c r="U63" s="18"/>
      <c r="V63" s="18"/>
      <c r="W63" s="18"/>
      <c r="X63" s="18"/>
      <c r="Y63" s="18"/>
      <c r="Z63" s="18"/>
      <c r="AA63" s="18"/>
      <c r="AB63" s="18"/>
    </row>
    <row r="64" spans="1:28" ht="42" x14ac:dyDescent="0.25">
      <c r="A64" s="16" t="s">
        <v>262</v>
      </c>
      <c r="B64" s="70"/>
      <c r="C64" s="16" t="s">
        <v>145</v>
      </c>
      <c r="D64" s="17">
        <v>457200</v>
      </c>
      <c r="E64" s="17">
        <v>228000</v>
      </c>
      <c r="F64" s="17">
        <v>229200</v>
      </c>
      <c r="G64" s="16"/>
      <c r="H64" s="16"/>
      <c r="I64" s="16"/>
      <c r="J64" s="16"/>
      <c r="K64" s="16"/>
      <c r="L64" s="16"/>
      <c r="M64" s="16"/>
      <c r="N64" s="16"/>
      <c r="O64" s="16" t="s">
        <v>263</v>
      </c>
      <c r="P64" s="18"/>
      <c r="Q64" s="18"/>
      <c r="R64" s="18"/>
      <c r="S64" s="18"/>
      <c r="T64" s="18"/>
      <c r="U64" s="18"/>
      <c r="V64" s="18"/>
      <c r="W64" s="18"/>
      <c r="X64" s="18"/>
      <c r="Y64" s="18"/>
      <c r="Z64" s="18"/>
      <c r="AA64" s="18"/>
      <c r="AB64" s="18"/>
    </row>
    <row r="65" spans="1:28" ht="42" x14ac:dyDescent="0.25">
      <c r="A65" s="16" t="s">
        <v>264</v>
      </c>
      <c r="B65" s="70"/>
      <c r="C65" s="16" t="s">
        <v>191</v>
      </c>
      <c r="D65" s="17">
        <v>47000</v>
      </c>
      <c r="E65" s="17">
        <v>0</v>
      </c>
      <c r="F65" s="17">
        <v>47000</v>
      </c>
      <c r="G65" s="16"/>
      <c r="H65" s="16"/>
      <c r="I65" s="16"/>
      <c r="J65" s="16"/>
      <c r="K65" s="16"/>
      <c r="L65" s="16"/>
      <c r="M65" s="16"/>
      <c r="N65" s="16"/>
      <c r="O65" s="16" t="s">
        <v>263</v>
      </c>
      <c r="P65" s="18"/>
      <c r="Q65" s="18"/>
      <c r="R65" s="18"/>
      <c r="S65" s="18"/>
      <c r="T65" s="18"/>
      <c r="U65" s="18"/>
      <c r="V65" s="18"/>
      <c r="W65" s="18"/>
      <c r="X65" s="18"/>
      <c r="Y65" s="18"/>
      <c r="Z65" s="18"/>
      <c r="AA65" s="18"/>
      <c r="AB65" s="18"/>
    </row>
    <row r="66" spans="1:28" ht="42" x14ac:dyDescent="0.25">
      <c r="A66" s="2" t="s">
        <v>265</v>
      </c>
      <c r="B66" s="7"/>
      <c r="C66" s="2" t="s">
        <v>145</v>
      </c>
      <c r="D66" s="4">
        <v>220000</v>
      </c>
      <c r="E66" s="4">
        <v>2160</v>
      </c>
      <c r="F66" s="4">
        <v>217840</v>
      </c>
      <c r="G66" s="2"/>
      <c r="H66" s="2"/>
      <c r="I66" s="2"/>
      <c r="J66" s="2"/>
      <c r="K66" s="2"/>
      <c r="L66" s="2"/>
      <c r="M66" s="2"/>
      <c r="N66" s="2"/>
      <c r="O66" s="2" t="s">
        <v>266</v>
      </c>
    </row>
    <row r="67" spans="1:28" ht="42" x14ac:dyDescent="0.25">
      <c r="A67" s="2" t="s">
        <v>267</v>
      </c>
      <c r="B67" s="7"/>
      <c r="C67" s="2" t="s">
        <v>191</v>
      </c>
      <c r="D67" s="4">
        <v>50000</v>
      </c>
      <c r="E67" s="4">
        <v>0</v>
      </c>
      <c r="F67" s="4">
        <v>50000</v>
      </c>
      <c r="G67" s="2"/>
      <c r="H67" s="2"/>
      <c r="I67" s="2"/>
      <c r="J67" s="2"/>
      <c r="K67" s="2"/>
      <c r="L67" s="2"/>
      <c r="M67" s="2"/>
      <c r="N67" s="2"/>
      <c r="O67" s="2" t="s">
        <v>266</v>
      </c>
    </row>
    <row r="68" spans="1:28" ht="42" x14ac:dyDescent="0.25">
      <c r="A68" s="2" t="s">
        <v>268</v>
      </c>
      <c r="B68" s="7"/>
      <c r="C68" s="2" t="s">
        <v>191</v>
      </c>
      <c r="D68" s="4">
        <v>30000</v>
      </c>
      <c r="E68" s="4">
        <v>0</v>
      </c>
      <c r="F68" s="4">
        <v>30000</v>
      </c>
      <c r="G68" s="2"/>
      <c r="H68" s="2"/>
      <c r="I68" s="2"/>
      <c r="J68" s="2"/>
      <c r="K68" s="2"/>
      <c r="L68" s="2"/>
      <c r="M68" s="2"/>
      <c r="N68" s="2"/>
      <c r="O68" s="2" t="s">
        <v>269</v>
      </c>
    </row>
    <row r="69" spans="1:28" ht="42" x14ac:dyDescent="0.25">
      <c r="A69" s="2" t="s">
        <v>270</v>
      </c>
      <c r="B69" s="7"/>
      <c r="C69" s="2" t="s">
        <v>145</v>
      </c>
      <c r="D69" s="4">
        <v>350000</v>
      </c>
      <c r="E69" s="4">
        <v>0</v>
      </c>
      <c r="F69" s="4">
        <v>350000</v>
      </c>
      <c r="G69" s="2"/>
      <c r="H69" s="2"/>
      <c r="I69" s="2"/>
      <c r="J69" s="2"/>
      <c r="K69" s="2"/>
      <c r="L69" s="2"/>
      <c r="M69" s="2"/>
      <c r="N69" s="2"/>
      <c r="O69" s="2" t="s">
        <v>269</v>
      </c>
    </row>
    <row r="70" spans="1:28" ht="42" x14ac:dyDescent="0.25">
      <c r="A70" s="2" t="s">
        <v>271</v>
      </c>
      <c r="B70" s="7"/>
      <c r="C70" s="2" t="s">
        <v>145</v>
      </c>
      <c r="D70" s="4">
        <v>200000</v>
      </c>
      <c r="E70" s="4">
        <v>54000</v>
      </c>
      <c r="F70" s="4">
        <v>146000</v>
      </c>
      <c r="G70" s="2"/>
      <c r="H70" s="2"/>
      <c r="I70" s="2"/>
      <c r="J70" s="2"/>
      <c r="K70" s="2"/>
      <c r="L70" s="2"/>
      <c r="M70" s="2"/>
      <c r="N70" s="2"/>
      <c r="O70" s="2" t="s">
        <v>272</v>
      </c>
    </row>
    <row r="71" spans="1:28" ht="42" x14ac:dyDescent="0.25">
      <c r="A71" s="2" t="s">
        <v>273</v>
      </c>
      <c r="B71" s="7"/>
      <c r="C71" s="2" t="s">
        <v>191</v>
      </c>
      <c r="D71" s="4">
        <v>40800</v>
      </c>
      <c r="E71" s="4">
        <v>0</v>
      </c>
      <c r="F71" s="4">
        <v>40800</v>
      </c>
      <c r="G71" s="2"/>
      <c r="H71" s="2"/>
      <c r="I71" s="2"/>
      <c r="J71" s="2"/>
      <c r="K71" s="2"/>
      <c r="L71" s="2"/>
      <c r="M71" s="2"/>
      <c r="N71" s="2"/>
      <c r="O71" s="2" t="s">
        <v>272</v>
      </c>
    </row>
    <row r="72" spans="1:28" ht="84" x14ac:dyDescent="0.25">
      <c r="A72" s="2" t="s">
        <v>274</v>
      </c>
      <c r="B72" s="7"/>
      <c r="C72" s="2" t="s">
        <v>191</v>
      </c>
      <c r="D72" s="4">
        <v>29940</v>
      </c>
      <c r="E72" s="4">
        <v>0</v>
      </c>
      <c r="F72" s="4">
        <v>29940</v>
      </c>
      <c r="G72" s="2"/>
      <c r="H72" s="2"/>
      <c r="I72" s="2"/>
      <c r="J72" s="2"/>
      <c r="K72" s="2"/>
      <c r="L72" s="2"/>
      <c r="M72" s="2"/>
      <c r="N72" s="2"/>
      <c r="O72" s="2" t="s">
        <v>275</v>
      </c>
    </row>
    <row r="73" spans="1:28" ht="84" x14ac:dyDescent="0.25">
      <c r="A73" s="2" t="s">
        <v>276</v>
      </c>
      <c r="B73" s="7"/>
      <c r="C73" s="2" t="s">
        <v>145</v>
      </c>
      <c r="D73" s="4">
        <v>120000</v>
      </c>
      <c r="E73" s="4">
        <v>0</v>
      </c>
      <c r="F73" s="4">
        <v>120000</v>
      </c>
      <c r="G73" s="2"/>
      <c r="H73" s="2"/>
      <c r="I73" s="2"/>
      <c r="J73" s="2"/>
      <c r="K73" s="2"/>
      <c r="L73" s="2"/>
      <c r="M73" s="2"/>
      <c r="N73" s="2"/>
      <c r="O73" s="2" t="s">
        <v>275</v>
      </c>
    </row>
    <row r="74" spans="1:28" ht="42" x14ac:dyDescent="0.25">
      <c r="A74" s="33" t="s">
        <v>277</v>
      </c>
      <c r="B74" s="38"/>
      <c r="C74" s="33" t="s">
        <v>34</v>
      </c>
      <c r="D74" s="34">
        <v>490000</v>
      </c>
      <c r="E74" s="34">
        <v>178528</v>
      </c>
      <c r="F74" s="34">
        <v>311472</v>
      </c>
      <c r="G74" s="33"/>
      <c r="H74" s="33"/>
      <c r="I74" s="33"/>
      <c r="J74" s="35"/>
      <c r="K74" s="33"/>
      <c r="L74" s="33"/>
      <c r="M74" s="33"/>
      <c r="N74" s="33"/>
      <c r="O74" s="33" t="s">
        <v>278</v>
      </c>
      <c r="P74" s="36"/>
      <c r="Q74" s="36"/>
      <c r="R74" s="36"/>
      <c r="S74" s="36"/>
      <c r="T74" s="36"/>
      <c r="U74" s="36"/>
      <c r="V74" s="36"/>
      <c r="W74" s="36"/>
      <c r="X74" s="36"/>
      <c r="Y74" s="36"/>
      <c r="Z74" s="36"/>
      <c r="AA74" s="36"/>
      <c r="AB74" s="36"/>
    </row>
    <row r="75" spans="1:28" ht="409.5" x14ac:dyDescent="0.25">
      <c r="A75" s="33"/>
      <c r="B75" s="38"/>
      <c r="C75" s="33" t="s">
        <v>279</v>
      </c>
      <c r="D75" s="34"/>
      <c r="E75" s="34"/>
      <c r="F75" s="34"/>
      <c r="G75" s="33" t="s">
        <v>280</v>
      </c>
      <c r="H75" s="33" t="s">
        <v>281</v>
      </c>
      <c r="I75" s="33"/>
      <c r="J75" s="35">
        <v>37908</v>
      </c>
      <c r="K75" s="33" t="s">
        <v>282</v>
      </c>
      <c r="L75" s="33" t="s">
        <v>283</v>
      </c>
      <c r="M75" s="33" t="s">
        <v>284</v>
      </c>
      <c r="N75" s="33" t="s">
        <v>285</v>
      </c>
      <c r="O75" s="33" t="s">
        <v>278</v>
      </c>
      <c r="P75" s="36"/>
      <c r="Q75" s="36"/>
      <c r="R75" s="36"/>
      <c r="S75" s="36"/>
      <c r="T75" s="36"/>
      <c r="U75" s="36"/>
      <c r="V75" s="36"/>
      <c r="W75" s="36"/>
      <c r="X75" s="36"/>
      <c r="Y75" s="36"/>
      <c r="Z75" s="36"/>
      <c r="AA75" s="36"/>
      <c r="AB75" s="36"/>
    </row>
    <row r="76" spans="1:28" ht="336" x14ac:dyDescent="0.25">
      <c r="A76" s="33"/>
      <c r="B76" s="38"/>
      <c r="C76" s="33" t="s">
        <v>286</v>
      </c>
      <c r="D76" s="34"/>
      <c r="E76" s="34"/>
      <c r="F76" s="34"/>
      <c r="G76" s="33" t="s">
        <v>287</v>
      </c>
      <c r="H76" s="33" t="s">
        <v>288</v>
      </c>
      <c r="I76" s="33"/>
      <c r="J76" s="35">
        <v>60000</v>
      </c>
      <c r="K76" s="37">
        <v>24822</v>
      </c>
      <c r="L76" s="33" t="s">
        <v>289</v>
      </c>
      <c r="M76" s="38" t="s">
        <v>104</v>
      </c>
      <c r="N76" s="38" t="s">
        <v>104</v>
      </c>
      <c r="O76" s="33" t="s">
        <v>278</v>
      </c>
      <c r="P76" s="36"/>
      <c r="Q76" s="36"/>
      <c r="R76" s="36"/>
      <c r="S76" s="36"/>
      <c r="T76" s="36"/>
      <c r="U76" s="36"/>
      <c r="V76" s="36"/>
      <c r="W76" s="36"/>
      <c r="X76" s="36"/>
      <c r="Y76" s="36"/>
      <c r="Z76" s="36"/>
      <c r="AA76" s="36"/>
      <c r="AB76" s="36"/>
    </row>
    <row r="77" spans="1:28" ht="399" x14ac:dyDescent="0.25">
      <c r="A77" s="33"/>
      <c r="B77" s="38"/>
      <c r="C77" s="33" t="s">
        <v>290</v>
      </c>
      <c r="D77" s="34"/>
      <c r="E77" s="34"/>
      <c r="F77" s="34"/>
      <c r="G77" s="33" t="s">
        <v>291</v>
      </c>
      <c r="H77" s="33" t="s">
        <v>292</v>
      </c>
      <c r="I77" s="33"/>
      <c r="J77" s="35">
        <v>15400</v>
      </c>
      <c r="K77" s="39" t="s">
        <v>293</v>
      </c>
      <c r="L77" s="33" t="s">
        <v>294</v>
      </c>
      <c r="M77" s="38" t="s">
        <v>104</v>
      </c>
      <c r="N77" s="38" t="s">
        <v>104</v>
      </c>
      <c r="O77" s="33" t="s">
        <v>278</v>
      </c>
      <c r="P77" s="36"/>
      <c r="Q77" s="36"/>
      <c r="R77" s="36"/>
      <c r="S77" s="36"/>
      <c r="T77" s="36"/>
      <c r="U77" s="36"/>
      <c r="V77" s="36"/>
      <c r="W77" s="36"/>
      <c r="X77" s="36"/>
      <c r="Y77" s="36"/>
      <c r="Z77" s="36"/>
      <c r="AA77" s="36"/>
      <c r="AB77" s="36"/>
    </row>
    <row r="78" spans="1:28" ht="189" x14ac:dyDescent="0.25">
      <c r="A78" s="33"/>
      <c r="B78" s="38"/>
      <c r="C78" s="33" t="s">
        <v>295</v>
      </c>
      <c r="D78" s="34"/>
      <c r="E78" s="34"/>
      <c r="F78" s="34"/>
      <c r="G78" s="33" t="s">
        <v>296</v>
      </c>
      <c r="H78" s="33" t="s">
        <v>297</v>
      </c>
      <c r="I78" s="33"/>
      <c r="J78" s="35">
        <v>36720</v>
      </c>
      <c r="K78" s="33" t="s">
        <v>298</v>
      </c>
      <c r="L78" s="33" t="s">
        <v>299</v>
      </c>
      <c r="M78" s="33"/>
      <c r="N78" s="33"/>
      <c r="O78" s="33" t="s">
        <v>278</v>
      </c>
      <c r="P78" s="36"/>
      <c r="Q78" s="36"/>
      <c r="R78" s="36"/>
      <c r="S78" s="36"/>
      <c r="T78" s="36"/>
      <c r="U78" s="36"/>
      <c r="V78" s="36"/>
      <c r="W78" s="36"/>
      <c r="X78" s="36"/>
      <c r="Y78" s="36"/>
      <c r="Z78" s="36"/>
      <c r="AA78" s="36"/>
      <c r="AB78" s="36"/>
    </row>
    <row r="79" spans="1:28" ht="147" x14ac:dyDescent="0.25">
      <c r="A79" s="33"/>
      <c r="B79" s="38"/>
      <c r="C79" s="33" t="s">
        <v>300</v>
      </c>
      <c r="D79" s="34"/>
      <c r="E79" s="34"/>
      <c r="F79" s="34"/>
      <c r="G79" s="33"/>
      <c r="H79" s="33" t="s">
        <v>301</v>
      </c>
      <c r="I79" s="33"/>
      <c r="J79" s="35">
        <v>14180</v>
      </c>
      <c r="K79" s="33" t="s">
        <v>302</v>
      </c>
      <c r="L79" s="33"/>
      <c r="M79" s="33"/>
      <c r="N79" s="33"/>
      <c r="O79" s="33" t="s">
        <v>278</v>
      </c>
      <c r="P79" s="36"/>
      <c r="Q79" s="36"/>
      <c r="R79" s="36"/>
      <c r="S79" s="36"/>
      <c r="T79" s="36"/>
      <c r="U79" s="36"/>
      <c r="V79" s="36"/>
      <c r="W79" s="36"/>
      <c r="X79" s="36"/>
      <c r="Y79" s="36"/>
      <c r="Z79" s="36"/>
      <c r="AA79" s="36"/>
      <c r="AB79" s="36"/>
    </row>
    <row r="80" spans="1:28" ht="42" x14ac:dyDescent="0.25">
      <c r="A80" s="33" t="s">
        <v>303</v>
      </c>
      <c r="B80" s="38"/>
      <c r="C80" s="33" t="s">
        <v>195</v>
      </c>
      <c r="D80" s="34">
        <v>30000</v>
      </c>
      <c r="E80" s="34">
        <v>0</v>
      </c>
      <c r="F80" s="34">
        <v>30000</v>
      </c>
      <c r="G80" s="33"/>
      <c r="H80" s="33" t="s">
        <v>138</v>
      </c>
      <c r="I80" s="33"/>
      <c r="J80" s="33"/>
      <c r="K80" s="33"/>
      <c r="L80" s="33"/>
      <c r="M80" s="33"/>
      <c r="N80" s="33"/>
      <c r="O80" s="33" t="s">
        <v>278</v>
      </c>
      <c r="P80" s="36"/>
      <c r="Q80" s="36"/>
      <c r="R80" s="36"/>
      <c r="S80" s="36"/>
      <c r="T80" s="36"/>
      <c r="U80" s="36"/>
      <c r="V80" s="36"/>
      <c r="W80" s="36"/>
      <c r="X80" s="36"/>
      <c r="Y80" s="36"/>
      <c r="Z80" s="36"/>
      <c r="AA80" s="36"/>
      <c r="AB80" s="36"/>
    </row>
    <row r="81" spans="1:28" ht="210" x14ac:dyDescent="0.25">
      <c r="A81" s="33" t="s">
        <v>304</v>
      </c>
      <c r="B81" s="38"/>
      <c r="C81" s="33" t="s">
        <v>145</v>
      </c>
      <c r="D81" s="34">
        <v>242400</v>
      </c>
      <c r="E81" s="34">
        <v>5042</v>
      </c>
      <c r="F81" s="34">
        <v>237358</v>
      </c>
      <c r="G81" s="33" t="s">
        <v>305</v>
      </c>
      <c r="H81" s="33" t="s">
        <v>306</v>
      </c>
      <c r="I81" s="33"/>
      <c r="J81" s="35">
        <v>5042</v>
      </c>
      <c r="K81" s="33" t="s">
        <v>307</v>
      </c>
      <c r="L81" s="33" t="s">
        <v>308</v>
      </c>
      <c r="M81" s="38" t="s">
        <v>104</v>
      </c>
      <c r="N81" s="38" t="s">
        <v>104</v>
      </c>
      <c r="O81" s="33" t="s">
        <v>309</v>
      </c>
      <c r="P81" s="36"/>
      <c r="Q81" s="36"/>
      <c r="R81" s="36"/>
      <c r="S81" s="36"/>
      <c r="T81" s="36"/>
      <c r="U81" s="36"/>
      <c r="V81" s="36"/>
      <c r="W81" s="36"/>
      <c r="X81" s="36"/>
      <c r="Y81" s="36"/>
      <c r="Z81" s="36"/>
      <c r="AA81" s="36"/>
      <c r="AB81" s="36"/>
    </row>
    <row r="82" spans="1:28" ht="42" x14ac:dyDescent="0.25">
      <c r="A82" s="33" t="s">
        <v>310</v>
      </c>
      <c r="B82" s="38"/>
      <c r="C82" s="33" t="s">
        <v>191</v>
      </c>
      <c r="D82" s="34">
        <v>32400</v>
      </c>
      <c r="E82" s="34">
        <v>0</v>
      </c>
      <c r="F82" s="34">
        <v>32400</v>
      </c>
      <c r="G82" s="33"/>
      <c r="H82" s="33" t="s">
        <v>138</v>
      </c>
      <c r="I82" s="33"/>
      <c r="J82" s="33"/>
      <c r="K82" s="33"/>
      <c r="L82" s="33"/>
      <c r="M82" s="33"/>
      <c r="N82" s="33"/>
      <c r="O82" s="33" t="s">
        <v>309</v>
      </c>
      <c r="P82" s="36"/>
      <c r="Q82" s="36"/>
      <c r="R82" s="36"/>
      <c r="S82" s="36"/>
      <c r="T82" s="36"/>
      <c r="U82" s="36"/>
      <c r="V82" s="36"/>
      <c r="W82" s="36"/>
      <c r="X82" s="36"/>
      <c r="Y82" s="36"/>
      <c r="Z82" s="36"/>
      <c r="AA82" s="36"/>
      <c r="AB82" s="36"/>
    </row>
    <row r="83" spans="1:28" ht="42" x14ac:dyDescent="0.25">
      <c r="A83" s="33" t="s">
        <v>311</v>
      </c>
      <c r="B83" s="38"/>
      <c r="C83" s="33" t="s">
        <v>145</v>
      </c>
      <c r="D83" s="34">
        <v>314770</v>
      </c>
      <c r="E83" s="34">
        <v>19120</v>
      </c>
      <c r="F83" s="34">
        <v>295650</v>
      </c>
      <c r="G83" s="33"/>
      <c r="H83" s="33"/>
      <c r="I83" s="35"/>
      <c r="J83" s="35"/>
      <c r="K83" s="40"/>
      <c r="L83" s="39"/>
      <c r="M83" s="38"/>
      <c r="N83" s="38"/>
      <c r="O83" s="33" t="s">
        <v>312</v>
      </c>
      <c r="P83" s="36"/>
      <c r="Q83" s="36"/>
      <c r="R83" s="36"/>
      <c r="S83" s="36"/>
      <c r="T83" s="36"/>
      <c r="U83" s="36"/>
      <c r="V83" s="36"/>
      <c r="W83" s="36"/>
      <c r="X83" s="36"/>
      <c r="Y83" s="36"/>
      <c r="Z83" s="36"/>
      <c r="AA83" s="36"/>
      <c r="AB83" s="36"/>
    </row>
    <row r="84" spans="1:28" ht="409.5" x14ac:dyDescent="0.25">
      <c r="A84" s="33"/>
      <c r="B84" s="38"/>
      <c r="C84" s="33" t="s">
        <v>313</v>
      </c>
      <c r="D84" s="34"/>
      <c r="E84" s="34"/>
      <c r="F84" s="34"/>
      <c r="G84" s="33" t="s">
        <v>314</v>
      </c>
      <c r="H84" s="33" t="s">
        <v>315</v>
      </c>
      <c r="I84" s="35"/>
      <c r="J84" s="35">
        <v>9600</v>
      </c>
      <c r="K84" s="40">
        <v>24415</v>
      </c>
      <c r="L84" s="39" t="s">
        <v>316</v>
      </c>
      <c r="M84" s="38" t="s">
        <v>104</v>
      </c>
      <c r="N84" s="38" t="s">
        <v>104</v>
      </c>
      <c r="O84" s="33" t="s">
        <v>312</v>
      </c>
      <c r="P84" s="36"/>
      <c r="Q84" s="36"/>
      <c r="R84" s="36"/>
      <c r="S84" s="36"/>
      <c r="T84" s="36"/>
      <c r="U84" s="36"/>
      <c r="V84" s="36"/>
      <c r="W84" s="36"/>
      <c r="X84" s="36"/>
      <c r="Y84" s="36"/>
      <c r="Z84" s="36"/>
      <c r="AA84" s="36"/>
      <c r="AB84" s="36"/>
    </row>
    <row r="85" spans="1:28" ht="409.5" x14ac:dyDescent="0.25">
      <c r="A85" s="33"/>
      <c r="B85" s="38"/>
      <c r="C85" s="33" t="s">
        <v>317</v>
      </c>
      <c r="D85" s="34"/>
      <c r="E85" s="34"/>
      <c r="F85" s="34"/>
      <c r="G85" s="33" t="s">
        <v>318</v>
      </c>
      <c r="H85" s="33" t="s">
        <v>319</v>
      </c>
      <c r="I85" s="35"/>
      <c r="J85" s="35">
        <v>9520</v>
      </c>
      <c r="K85" s="40">
        <v>24492</v>
      </c>
      <c r="L85" s="39" t="s">
        <v>320</v>
      </c>
      <c r="M85" s="38"/>
      <c r="N85" s="38"/>
      <c r="O85" s="33" t="s">
        <v>312</v>
      </c>
      <c r="P85" s="36"/>
      <c r="Q85" s="36"/>
      <c r="R85" s="36"/>
      <c r="S85" s="36"/>
      <c r="T85" s="36"/>
      <c r="U85" s="36"/>
      <c r="V85" s="36"/>
      <c r="W85" s="36"/>
      <c r="X85" s="36"/>
      <c r="Y85" s="36"/>
      <c r="Z85" s="36"/>
      <c r="AA85" s="36"/>
      <c r="AB85" s="36"/>
    </row>
    <row r="86" spans="1:28" ht="42" x14ac:dyDescent="0.25">
      <c r="A86" s="33" t="s">
        <v>321</v>
      </c>
      <c r="B86" s="38"/>
      <c r="C86" s="33" t="s">
        <v>191</v>
      </c>
      <c r="D86" s="34">
        <v>50000</v>
      </c>
      <c r="E86" s="34">
        <v>0</v>
      </c>
      <c r="F86" s="34">
        <v>50000</v>
      </c>
      <c r="G86" s="33"/>
      <c r="H86" s="33" t="s">
        <v>138</v>
      </c>
      <c r="I86" s="33"/>
      <c r="J86" s="33" t="s">
        <v>322</v>
      </c>
      <c r="K86" s="33"/>
      <c r="L86" s="33"/>
      <c r="M86" s="33"/>
      <c r="N86" s="33"/>
      <c r="O86" s="33" t="s">
        <v>312</v>
      </c>
      <c r="P86" s="36"/>
      <c r="Q86" s="36"/>
      <c r="R86" s="36"/>
      <c r="S86" s="36"/>
      <c r="T86" s="36"/>
      <c r="U86" s="36"/>
      <c r="V86" s="36"/>
      <c r="W86" s="36"/>
      <c r="X86" s="36"/>
      <c r="Y86" s="36"/>
      <c r="Z86" s="36"/>
      <c r="AA86" s="36"/>
      <c r="AB86" s="36"/>
    </row>
    <row r="87" spans="1:28" ht="409.5" x14ac:dyDescent="0.25">
      <c r="A87" s="33" t="s">
        <v>323</v>
      </c>
      <c r="B87" s="38"/>
      <c r="C87" s="33" t="s">
        <v>145</v>
      </c>
      <c r="D87" s="34">
        <v>172200</v>
      </c>
      <c r="E87" s="34">
        <v>119520</v>
      </c>
      <c r="F87" s="34">
        <v>52680</v>
      </c>
      <c r="G87" s="33" t="s">
        <v>324</v>
      </c>
      <c r="H87" s="33" t="s">
        <v>325</v>
      </c>
      <c r="I87" s="33"/>
      <c r="J87" s="35" t="s">
        <v>326</v>
      </c>
      <c r="K87" s="33" t="s">
        <v>327</v>
      </c>
      <c r="L87" s="33" t="s">
        <v>328</v>
      </c>
      <c r="M87" s="33" t="s">
        <v>237</v>
      </c>
      <c r="N87" s="33" t="s">
        <v>237</v>
      </c>
      <c r="O87" s="33" t="s">
        <v>329</v>
      </c>
      <c r="P87" s="36"/>
      <c r="Q87" s="36"/>
      <c r="R87" s="36"/>
      <c r="S87" s="36"/>
      <c r="T87" s="36"/>
      <c r="U87" s="36"/>
      <c r="V87" s="36"/>
      <c r="W87" s="36"/>
      <c r="X87" s="36"/>
      <c r="Y87" s="36"/>
      <c r="Z87" s="36"/>
      <c r="AA87" s="36"/>
      <c r="AB87" s="36"/>
    </row>
    <row r="88" spans="1:28" ht="63" x14ac:dyDescent="0.25">
      <c r="A88" s="2" t="s">
        <v>330</v>
      </c>
      <c r="B88" s="7"/>
      <c r="C88" s="2" t="s">
        <v>191</v>
      </c>
      <c r="D88" s="4">
        <v>29760</v>
      </c>
      <c r="E88" s="4">
        <v>0</v>
      </c>
      <c r="F88" s="4">
        <v>29760</v>
      </c>
      <c r="G88" s="2"/>
      <c r="H88" s="2"/>
      <c r="I88" s="2"/>
      <c r="J88" s="2"/>
      <c r="K88" s="2"/>
      <c r="L88" s="2"/>
      <c r="M88" s="2"/>
      <c r="N88" s="2"/>
      <c r="O88" s="2" t="s">
        <v>329</v>
      </c>
    </row>
    <row r="89" spans="1:28" ht="42" x14ac:dyDescent="0.25">
      <c r="A89" s="2" t="s">
        <v>331</v>
      </c>
      <c r="B89" s="7"/>
      <c r="C89" s="2" t="s">
        <v>34</v>
      </c>
      <c r="D89" s="4">
        <v>84000</v>
      </c>
      <c r="E89" s="4">
        <f>42000-E90</f>
        <v>0</v>
      </c>
      <c r="F89" s="4">
        <v>42000</v>
      </c>
      <c r="G89" s="2"/>
      <c r="H89" s="2"/>
      <c r="I89" s="2"/>
      <c r="J89" s="2"/>
      <c r="K89" s="2"/>
      <c r="L89" s="2"/>
      <c r="M89" s="2"/>
      <c r="N89" s="2"/>
      <c r="O89" s="2" t="s">
        <v>332</v>
      </c>
    </row>
    <row r="90" spans="1:28" ht="336" x14ac:dyDescent="0.25">
      <c r="A90" s="2"/>
      <c r="B90" s="7"/>
      <c r="C90" s="2" t="s">
        <v>333</v>
      </c>
      <c r="D90" s="4"/>
      <c r="E90" s="4">
        <v>42000</v>
      </c>
      <c r="F90" s="4"/>
      <c r="G90" s="2" t="s">
        <v>334</v>
      </c>
      <c r="H90" s="2" t="s">
        <v>335</v>
      </c>
      <c r="I90" s="2"/>
      <c r="J90" s="4">
        <v>42000</v>
      </c>
      <c r="K90" s="14" t="s">
        <v>336</v>
      </c>
      <c r="L90" s="33" t="s">
        <v>328</v>
      </c>
      <c r="M90" s="2" t="s">
        <v>337</v>
      </c>
      <c r="N90" s="2" t="s">
        <v>338</v>
      </c>
      <c r="O90" s="2" t="s">
        <v>332</v>
      </c>
    </row>
    <row r="91" spans="1:28" ht="63" x14ac:dyDescent="0.25">
      <c r="A91" s="2"/>
      <c r="B91" s="7"/>
      <c r="C91" s="2" t="s">
        <v>339</v>
      </c>
      <c r="D91" s="4"/>
      <c r="E91" s="4">
        <v>9600</v>
      </c>
      <c r="F91" s="4"/>
      <c r="G91" s="2"/>
      <c r="H91" s="2"/>
      <c r="I91" s="2"/>
      <c r="J91" s="4">
        <v>9600</v>
      </c>
      <c r="K91" s="14"/>
      <c r="L91" s="36"/>
      <c r="M91" s="2"/>
      <c r="N91" s="2"/>
      <c r="O91" s="2"/>
    </row>
    <row r="92" spans="1:28" ht="409.5" x14ac:dyDescent="0.25">
      <c r="A92" s="2" t="s">
        <v>340</v>
      </c>
      <c r="B92" s="7"/>
      <c r="C92" s="2" t="s">
        <v>341</v>
      </c>
      <c r="D92" s="4">
        <v>10000</v>
      </c>
      <c r="E92" s="4">
        <v>10000</v>
      </c>
      <c r="F92" s="4">
        <v>0</v>
      </c>
      <c r="G92" s="2" t="s">
        <v>342</v>
      </c>
      <c r="H92" s="2" t="s">
        <v>343</v>
      </c>
      <c r="I92" s="2"/>
      <c r="J92" s="4">
        <v>10000</v>
      </c>
      <c r="K92" s="2" t="s">
        <v>344</v>
      </c>
      <c r="L92" s="1" t="s">
        <v>345</v>
      </c>
      <c r="M92" s="2" t="s">
        <v>346</v>
      </c>
      <c r="N92" s="2" t="s">
        <v>347</v>
      </c>
      <c r="O92" s="2" t="s">
        <v>332</v>
      </c>
    </row>
    <row r="93" spans="1:28" x14ac:dyDescent="0.25">
      <c r="D93" s="41"/>
      <c r="E93" s="41"/>
      <c r="F93" s="41"/>
    </row>
    <row r="94" spans="1:28" x14ac:dyDescent="0.25">
      <c r="D94" s="41"/>
      <c r="E94" s="41"/>
      <c r="F94" s="41"/>
    </row>
    <row r="95" spans="1:28" x14ac:dyDescent="0.25">
      <c r="D95" s="41"/>
      <c r="E95" s="41"/>
      <c r="F95" s="41"/>
    </row>
    <row r="96" spans="1:28" x14ac:dyDescent="0.25">
      <c r="D96" s="41"/>
      <c r="E96" s="41"/>
      <c r="F96" s="41"/>
    </row>
    <row r="97" spans="4:6" x14ac:dyDescent="0.25">
      <c r="D97" s="41"/>
      <c r="E97" s="41"/>
      <c r="F97" s="41"/>
    </row>
    <row r="98" spans="4:6" x14ac:dyDescent="0.25">
      <c r="D98" s="41"/>
      <c r="E98" s="41"/>
      <c r="F98" s="41"/>
    </row>
    <row r="99" spans="4:6" x14ac:dyDescent="0.25">
      <c r="D99" s="41"/>
      <c r="E99" s="41"/>
      <c r="F99" s="41"/>
    </row>
    <row r="100" spans="4:6" x14ac:dyDescent="0.25">
      <c r="D100" s="41"/>
      <c r="E100" s="41"/>
      <c r="F100" s="41"/>
    </row>
    <row r="101" spans="4:6" x14ac:dyDescent="0.25">
      <c r="D101" s="41"/>
      <c r="E101" s="41"/>
      <c r="F101" s="41"/>
    </row>
    <row r="102" spans="4:6" x14ac:dyDescent="0.25">
      <c r="D102" s="41"/>
      <c r="E102" s="41"/>
      <c r="F102" s="41"/>
    </row>
    <row r="103" spans="4:6" x14ac:dyDescent="0.25">
      <c r="D103" s="41"/>
      <c r="E103" s="41"/>
      <c r="F103" s="41"/>
    </row>
    <row r="104" spans="4:6" x14ac:dyDescent="0.25">
      <c r="D104" s="41"/>
      <c r="E104" s="41"/>
      <c r="F104" s="41"/>
    </row>
    <row r="105" spans="4:6" x14ac:dyDescent="0.25">
      <c r="D105" s="41"/>
      <c r="E105" s="41"/>
      <c r="F105" s="41"/>
    </row>
    <row r="106" spans="4:6" x14ac:dyDescent="0.25">
      <c r="D106" s="41"/>
      <c r="E106" s="41"/>
      <c r="F106" s="41"/>
    </row>
    <row r="107" spans="4:6" x14ac:dyDescent="0.25">
      <c r="D107" s="41"/>
      <c r="E107" s="41"/>
      <c r="F107" s="41"/>
    </row>
    <row r="108" spans="4:6" x14ac:dyDescent="0.25">
      <c r="D108" s="41"/>
      <c r="E108" s="41"/>
      <c r="F108" s="41"/>
    </row>
    <row r="109" spans="4:6" x14ac:dyDescent="0.25">
      <c r="D109" s="41"/>
      <c r="E109" s="41"/>
      <c r="F109" s="41"/>
    </row>
    <row r="110" spans="4:6" x14ac:dyDescent="0.25">
      <c r="D110" s="41"/>
      <c r="E110" s="41"/>
      <c r="F110" s="41"/>
    </row>
    <row r="111" spans="4:6" x14ac:dyDescent="0.25">
      <c r="D111" s="41"/>
      <c r="E111" s="41"/>
      <c r="F111" s="41"/>
    </row>
    <row r="112" spans="4:6" x14ac:dyDescent="0.25">
      <c r="D112" s="41"/>
      <c r="E112" s="41"/>
      <c r="F112" s="41"/>
    </row>
    <row r="113" spans="4:6" x14ac:dyDescent="0.25">
      <c r="D113" s="41"/>
      <c r="E113" s="41"/>
      <c r="F113" s="41"/>
    </row>
    <row r="114" spans="4:6" x14ac:dyDescent="0.25">
      <c r="D114" s="41"/>
      <c r="E114" s="41"/>
      <c r="F114" s="41"/>
    </row>
    <row r="115" spans="4:6" x14ac:dyDescent="0.25">
      <c r="D115" s="41"/>
      <c r="E115" s="41"/>
      <c r="F115" s="41"/>
    </row>
    <row r="116" spans="4:6" x14ac:dyDescent="0.25">
      <c r="D116" s="41"/>
      <c r="E116" s="41"/>
      <c r="F116" s="41"/>
    </row>
    <row r="117" spans="4:6" x14ac:dyDescent="0.25">
      <c r="D117" s="41"/>
      <c r="E117" s="41"/>
      <c r="F117" s="41"/>
    </row>
    <row r="118" spans="4:6" x14ac:dyDescent="0.25">
      <c r="D118" s="41"/>
      <c r="E118" s="41"/>
      <c r="F118" s="41"/>
    </row>
    <row r="119" spans="4:6" x14ac:dyDescent="0.25">
      <c r="D119" s="41"/>
      <c r="E119" s="41"/>
      <c r="F119" s="41"/>
    </row>
    <row r="120" spans="4:6" x14ac:dyDescent="0.25">
      <c r="D120" s="41"/>
      <c r="E120" s="41"/>
      <c r="F120" s="41"/>
    </row>
    <row r="121" spans="4:6" x14ac:dyDescent="0.25">
      <c r="D121" s="41"/>
      <c r="E121" s="41"/>
      <c r="F121" s="41"/>
    </row>
    <row r="122" spans="4:6" x14ac:dyDescent="0.25">
      <c r="D122" s="41"/>
      <c r="E122" s="41"/>
      <c r="F122" s="41"/>
    </row>
    <row r="123" spans="4:6" x14ac:dyDescent="0.25">
      <c r="D123" s="41"/>
      <c r="E123" s="41"/>
      <c r="F123" s="41"/>
    </row>
    <row r="124" spans="4:6" x14ac:dyDescent="0.25">
      <c r="D124" s="41"/>
      <c r="E124" s="41"/>
      <c r="F124" s="41"/>
    </row>
    <row r="125" spans="4:6" x14ac:dyDescent="0.25">
      <c r="D125" s="41"/>
      <c r="E125" s="41"/>
      <c r="F125" s="41"/>
    </row>
    <row r="126" spans="4:6" x14ac:dyDescent="0.25">
      <c r="D126" s="41"/>
      <c r="E126" s="41"/>
      <c r="F126" s="41"/>
    </row>
    <row r="127" spans="4:6" x14ac:dyDescent="0.25">
      <c r="D127" s="41"/>
      <c r="E127" s="41"/>
      <c r="F127" s="41"/>
    </row>
    <row r="128" spans="4:6" x14ac:dyDescent="0.25">
      <c r="D128" s="41"/>
      <c r="E128" s="41"/>
      <c r="F128" s="41"/>
    </row>
    <row r="129" spans="4:6" x14ac:dyDescent="0.25">
      <c r="D129" s="41"/>
      <c r="E129" s="41"/>
      <c r="F129" s="41"/>
    </row>
    <row r="130" spans="4:6" x14ac:dyDescent="0.25">
      <c r="D130" s="41"/>
      <c r="E130" s="41"/>
      <c r="F130" s="41"/>
    </row>
    <row r="131" spans="4:6" x14ac:dyDescent="0.25">
      <c r="D131" s="41"/>
      <c r="E131" s="41"/>
      <c r="F131" s="41"/>
    </row>
    <row r="132" spans="4:6" x14ac:dyDescent="0.25">
      <c r="D132" s="41"/>
      <c r="E132" s="41"/>
      <c r="F132" s="41"/>
    </row>
    <row r="133" spans="4:6" x14ac:dyDescent="0.25">
      <c r="D133" s="41"/>
      <c r="E133" s="41"/>
      <c r="F133" s="41"/>
    </row>
    <row r="134" spans="4:6" x14ac:dyDescent="0.25">
      <c r="D134" s="41"/>
      <c r="E134" s="41"/>
      <c r="F134" s="41"/>
    </row>
    <row r="135" spans="4:6" x14ac:dyDescent="0.25">
      <c r="D135" s="41"/>
      <c r="E135" s="41"/>
      <c r="F135" s="41"/>
    </row>
    <row r="136" spans="4:6" x14ac:dyDescent="0.25">
      <c r="D136" s="41"/>
      <c r="E136" s="41"/>
      <c r="F136" s="41"/>
    </row>
    <row r="137" spans="4:6" x14ac:dyDescent="0.25">
      <c r="D137" s="41"/>
      <c r="E137" s="41"/>
      <c r="F137" s="41"/>
    </row>
    <row r="138" spans="4:6" x14ac:dyDescent="0.25">
      <c r="D138" s="41"/>
      <c r="E138" s="41"/>
      <c r="F138" s="41"/>
    </row>
    <row r="139" spans="4:6" x14ac:dyDescent="0.25">
      <c r="D139" s="41"/>
      <c r="E139" s="41"/>
      <c r="F139" s="41"/>
    </row>
    <row r="140" spans="4:6" x14ac:dyDescent="0.25">
      <c r="D140" s="41"/>
      <c r="E140" s="41"/>
      <c r="F140" s="41"/>
    </row>
    <row r="141" spans="4:6" x14ac:dyDescent="0.25">
      <c r="D141" s="41"/>
      <c r="E141" s="41"/>
      <c r="F141" s="41"/>
    </row>
    <row r="142" spans="4:6" x14ac:dyDescent="0.25">
      <c r="D142" s="41"/>
      <c r="E142" s="41"/>
      <c r="F142" s="41"/>
    </row>
    <row r="143" spans="4:6" x14ac:dyDescent="0.25">
      <c r="D143" s="41"/>
      <c r="E143" s="41"/>
      <c r="F143" s="41"/>
    </row>
    <row r="144" spans="4:6" x14ac:dyDescent="0.25">
      <c r="D144" s="41"/>
      <c r="E144" s="41"/>
      <c r="F144" s="41"/>
    </row>
    <row r="145" spans="4:6" x14ac:dyDescent="0.25">
      <c r="D145" s="41"/>
      <c r="E145" s="41"/>
      <c r="F145" s="41"/>
    </row>
    <row r="146" spans="4:6" x14ac:dyDescent="0.25">
      <c r="D146" s="41"/>
      <c r="E146" s="41"/>
      <c r="F146" s="41"/>
    </row>
    <row r="147" spans="4:6" x14ac:dyDescent="0.25">
      <c r="D147" s="41"/>
      <c r="E147" s="41"/>
      <c r="F147" s="41"/>
    </row>
    <row r="148" spans="4:6" x14ac:dyDescent="0.25">
      <c r="D148" s="41"/>
      <c r="E148" s="41"/>
      <c r="F148" s="41"/>
    </row>
    <row r="149" spans="4:6" x14ac:dyDescent="0.25">
      <c r="D149" s="41"/>
      <c r="E149" s="41"/>
      <c r="F149" s="41"/>
    </row>
    <row r="150" spans="4:6" x14ac:dyDescent="0.25">
      <c r="D150" s="41"/>
      <c r="E150" s="41"/>
      <c r="F150" s="41"/>
    </row>
    <row r="151" spans="4:6" x14ac:dyDescent="0.25">
      <c r="D151" s="41"/>
      <c r="E151" s="41"/>
      <c r="F151" s="41"/>
    </row>
    <row r="152" spans="4:6" x14ac:dyDescent="0.25">
      <c r="D152" s="41"/>
      <c r="E152" s="41"/>
      <c r="F152" s="41"/>
    </row>
    <row r="153" spans="4:6" x14ac:dyDescent="0.25">
      <c r="D153" s="41"/>
      <c r="E153" s="41"/>
      <c r="F153" s="41"/>
    </row>
    <row r="154" spans="4:6" x14ac:dyDescent="0.25">
      <c r="D154" s="41"/>
      <c r="E154" s="41"/>
      <c r="F154" s="41"/>
    </row>
    <row r="155" spans="4:6" x14ac:dyDescent="0.25">
      <c r="D155" s="41"/>
      <c r="E155" s="41"/>
      <c r="F155" s="41"/>
    </row>
    <row r="156" spans="4:6" x14ac:dyDescent="0.25">
      <c r="D156" s="41"/>
      <c r="E156" s="41"/>
      <c r="F156" s="41"/>
    </row>
    <row r="157" spans="4:6" x14ac:dyDescent="0.25">
      <c r="D157" s="41"/>
      <c r="E157" s="41"/>
      <c r="F157" s="41"/>
    </row>
    <row r="158" spans="4:6" x14ac:dyDescent="0.25">
      <c r="D158" s="41"/>
      <c r="E158" s="41"/>
      <c r="F158" s="41"/>
    </row>
    <row r="159" spans="4:6" x14ac:dyDescent="0.25">
      <c r="D159" s="41"/>
      <c r="E159" s="41"/>
      <c r="F159" s="41"/>
    </row>
    <row r="160" spans="4:6" x14ac:dyDescent="0.25">
      <c r="D160" s="41"/>
      <c r="E160" s="41"/>
      <c r="F160" s="41"/>
    </row>
    <row r="161" spans="4:6" x14ac:dyDescent="0.25">
      <c r="D161" s="41"/>
      <c r="E161" s="41"/>
      <c r="F161" s="41"/>
    </row>
    <row r="162" spans="4:6" x14ac:dyDescent="0.25">
      <c r="D162" s="41"/>
      <c r="E162" s="41"/>
      <c r="F162" s="41"/>
    </row>
    <row r="163" spans="4:6" x14ac:dyDescent="0.25">
      <c r="D163" s="41"/>
      <c r="E163" s="41"/>
      <c r="F163" s="41"/>
    </row>
    <row r="164" spans="4:6" x14ac:dyDescent="0.25">
      <c r="D164" s="41"/>
      <c r="E164" s="41"/>
      <c r="F164" s="41"/>
    </row>
    <row r="165" spans="4:6" x14ac:dyDescent="0.25">
      <c r="D165" s="41"/>
      <c r="E165" s="41"/>
      <c r="F165" s="41"/>
    </row>
    <row r="166" spans="4:6" x14ac:dyDescent="0.25">
      <c r="D166" s="41"/>
      <c r="E166" s="41"/>
      <c r="F166" s="41"/>
    </row>
    <row r="167" spans="4:6" x14ac:dyDescent="0.25">
      <c r="D167" s="41"/>
      <c r="E167" s="41"/>
      <c r="F167" s="41"/>
    </row>
    <row r="168" spans="4:6" x14ac:dyDescent="0.25">
      <c r="D168" s="41"/>
      <c r="E168" s="41"/>
      <c r="F168" s="41"/>
    </row>
    <row r="169" spans="4:6" x14ac:dyDescent="0.25">
      <c r="D169" s="41"/>
      <c r="E169" s="41"/>
      <c r="F169" s="41"/>
    </row>
    <row r="170" spans="4:6" x14ac:dyDescent="0.25">
      <c r="D170" s="41"/>
      <c r="E170" s="41"/>
      <c r="F170" s="41"/>
    </row>
    <row r="171" spans="4:6" x14ac:dyDescent="0.25">
      <c r="D171" s="41"/>
      <c r="E171" s="41"/>
      <c r="F171" s="41"/>
    </row>
    <row r="172" spans="4:6" x14ac:dyDescent="0.25">
      <c r="D172" s="41"/>
      <c r="E172" s="41"/>
      <c r="F172" s="41"/>
    </row>
    <row r="173" spans="4:6" x14ac:dyDescent="0.25">
      <c r="D173" s="41"/>
      <c r="E173" s="41"/>
      <c r="F173" s="41"/>
    </row>
    <row r="174" spans="4:6" x14ac:dyDescent="0.25">
      <c r="D174" s="41"/>
      <c r="E174" s="41"/>
      <c r="F174" s="41"/>
    </row>
    <row r="175" spans="4:6" x14ac:dyDescent="0.25">
      <c r="D175" s="41"/>
      <c r="E175" s="41"/>
      <c r="F175" s="41"/>
    </row>
    <row r="176" spans="4:6" x14ac:dyDescent="0.25">
      <c r="D176" s="41"/>
      <c r="E176" s="41"/>
      <c r="F176" s="41"/>
    </row>
    <row r="177" spans="4:6" x14ac:dyDescent="0.25">
      <c r="D177" s="41"/>
      <c r="E177" s="41"/>
      <c r="F177" s="41"/>
    </row>
    <row r="178" spans="4:6" x14ac:dyDescent="0.25">
      <c r="D178" s="41"/>
      <c r="E178" s="41"/>
      <c r="F178" s="41"/>
    </row>
    <row r="179" spans="4:6" x14ac:dyDescent="0.25">
      <c r="D179" s="41"/>
      <c r="E179" s="41"/>
      <c r="F179" s="41"/>
    </row>
    <row r="180" spans="4:6" x14ac:dyDescent="0.25">
      <c r="D180" s="41"/>
      <c r="E180" s="41"/>
      <c r="F180" s="41"/>
    </row>
    <row r="181" spans="4:6" x14ac:dyDescent="0.25">
      <c r="D181" s="41"/>
      <c r="E181" s="41"/>
      <c r="F181" s="41"/>
    </row>
    <row r="182" spans="4:6" x14ac:dyDescent="0.25">
      <c r="D182" s="41"/>
      <c r="E182" s="41"/>
      <c r="F182" s="41"/>
    </row>
    <row r="183" spans="4:6" x14ac:dyDescent="0.25">
      <c r="D183" s="41"/>
      <c r="E183" s="41"/>
      <c r="F183" s="41"/>
    </row>
    <row r="184" spans="4:6" x14ac:dyDescent="0.25">
      <c r="D184" s="41"/>
      <c r="E184" s="41"/>
      <c r="F184" s="41"/>
    </row>
    <row r="185" spans="4:6" x14ac:dyDescent="0.25">
      <c r="D185" s="41"/>
      <c r="E185" s="41"/>
      <c r="F185" s="41"/>
    </row>
    <row r="186" spans="4:6" x14ac:dyDescent="0.25">
      <c r="D186" s="41"/>
      <c r="E186" s="41"/>
      <c r="F186" s="41"/>
    </row>
    <row r="187" spans="4:6" x14ac:dyDescent="0.25">
      <c r="D187" s="41"/>
      <c r="E187" s="41"/>
      <c r="F187" s="41"/>
    </row>
    <row r="188" spans="4:6" x14ac:dyDescent="0.25">
      <c r="D188" s="41"/>
      <c r="E188" s="41"/>
      <c r="F188" s="41"/>
    </row>
    <row r="189" spans="4:6" x14ac:dyDescent="0.25">
      <c r="D189" s="41"/>
      <c r="E189" s="41"/>
      <c r="F189" s="41"/>
    </row>
    <row r="190" spans="4:6" x14ac:dyDescent="0.25">
      <c r="D190" s="41"/>
      <c r="E190" s="41"/>
      <c r="F190" s="41"/>
    </row>
    <row r="191" spans="4:6" x14ac:dyDescent="0.25">
      <c r="D191" s="41"/>
      <c r="E191" s="41"/>
      <c r="F191" s="41"/>
    </row>
    <row r="192" spans="4:6" x14ac:dyDescent="0.25">
      <c r="D192" s="41"/>
      <c r="E192" s="41"/>
      <c r="F192" s="41"/>
    </row>
    <row r="193" spans="4:6" x14ac:dyDescent="0.25">
      <c r="D193" s="41"/>
      <c r="E193" s="41"/>
      <c r="F193" s="41"/>
    </row>
    <row r="194" spans="4:6" x14ac:dyDescent="0.25">
      <c r="D194" s="41"/>
      <c r="E194" s="41"/>
      <c r="F194" s="41"/>
    </row>
    <row r="195" spans="4:6" x14ac:dyDescent="0.25">
      <c r="D195" s="41"/>
      <c r="E195" s="41"/>
      <c r="F195" s="41"/>
    </row>
    <row r="196" spans="4:6" x14ac:dyDescent="0.25">
      <c r="D196" s="41"/>
      <c r="E196" s="41"/>
      <c r="F196" s="41"/>
    </row>
    <row r="197" spans="4:6" x14ac:dyDescent="0.25">
      <c r="D197" s="41"/>
      <c r="E197" s="41"/>
      <c r="F197" s="41"/>
    </row>
    <row r="198" spans="4:6" x14ac:dyDescent="0.25">
      <c r="D198" s="41"/>
      <c r="E198" s="41"/>
      <c r="F198" s="41"/>
    </row>
    <row r="199" spans="4:6" x14ac:dyDescent="0.25">
      <c r="D199" s="41"/>
      <c r="E199" s="41"/>
      <c r="F199" s="41"/>
    </row>
    <row r="200" spans="4:6" x14ac:dyDescent="0.25">
      <c r="D200" s="41"/>
      <c r="E200" s="41"/>
      <c r="F200" s="41"/>
    </row>
    <row r="201" spans="4:6" x14ac:dyDescent="0.25">
      <c r="D201" s="41"/>
      <c r="E201" s="41"/>
      <c r="F201" s="41"/>
    </row>
    <row r="202" spans="4:6" x14ac:dyDescent="0.25">
      <c r="D202" s="41"/>
      <c r="E202" s="41"/>
      <c r="F202" s="41"/>
    </row>
    <row r="203" spans="4:6" x14ac:dyDescent="0.25">
      <c r="D203" s="41"/>
      <c r="E203" s="41"/>
      <c r="F203" s="41"/>
    </row>
    <row r="204" spans="4:6" x14ac:dyDescent="0.25">
      <c r="D204" s="41"/>
      <c r="E204" s="41"/>
      <c r="F204" s="41"/>
    </row>
    <row r="205" spans="4:6" x14ac:dyDescent="0.25">
      <c r="D205" s="41"/>
      <c r="E205" s="41"/>
      <c r="F205" s="41"/>
    </row>
    <row r="206" spans="4:6" x14ac:dyDescent="0.25">
      <c r="D206" s="41"/>
      <c r="E206" s="41"/>
      <c r="F206" s="41"/>
    </row>
    <row r="207" spans="4:6" x14ac:dyDescent="0.25">
      <c r="D207" s="41"/>
      <c r="E207" s="41"/>
      <c r="F207" s="41"/>
    </row>
    <row r="208" spans="4:6" x14ac:dyDescent="0.25">
      <c r="D208" s="41"/>
      <c r="E208" s="41"/>
      <c r="F208" s="41"/>
    </row>
    <row r="209" spans="4:6" x14ac:dyDescent="0.25">
      <c r="D209" s="41"/>
      <c r="E209" s="41"/>
      <c r="F209" s="41"/>
    </row>
    <row r="210" spans="4:6" x14ac:dyDescent="0.25">
      <c r="D210" s="41"/>
      <c r="E210" s="41"/>
      <c r="F210" s="41"/>
    </row>
    <row r="211" spans="4:6" x14ac:dyDescent="0.25">
      <c r="D211" s="41"/>
      <c r="E211" s="41"/>
      <c r="F211" s="41"/>
    </row>
    <row r="212" spans="4:6" x14ac:dyDescent="0.25">
      <c r="D212" s="41"/>
      <c r="E212" s="41"/>
      <c r="F212" s="41"/>
    </row>
    <row r="213" spans="4:6" x14ac:dyDescent="0.25">
      <c r="D213" s="41"/>
      <c r="E213" s="41"/>
      <c r="F213" s="41"/>
    </row>
    <row r="214" spans="4:6" x14ac:dyDescent="0.25">
      <c r="D214" s="41"/>
      <c r="E214" s="41"/>
      <c r="F214" s="41"/>
    </row>
    <row r="215" spans="4:6" x14ac:dyDescent="0.25">
      <c r="D215" s="41"/>
      <c r="E215" s="41"/>
      <c r="F215" s="41"/>
    </row>
    <row r="216" spans="4:6" x14ac:dyDescent="0.25">
      <c r="D216" s="41"/>
      <c r="E216" s="41"/>
      <c r="F216" s="41"/>
    </row>
    <row r="217" spans="4:6" x14ac:dyDescent="0.25">
      <c r="D217" s="41"/>
      <c r="E217" s="41"/>
      <c r="F217" s="41"/>
    </row>
    <row r="218" spans="4:6" x14ac:dyDescent="0.25">
      <c r="D218" s="41"/>
      <c r="E218" s="41"/>
      <c r="F218" s="41"/>
    </row>
    <row r="219" spans="4:6" x14ac:dyDescent="0.25">
      <c r="D219" s="41"/>
      <c r="E219" s="41"/>
      <c r="F219" s="41"/>
    </row>
    <row r="220" spans="4:6" x14ac:dyDescent="0.25">
      <c r="D220" s="41"/>
      <c r="E220" s="41"/>
      <c r="F220" s="41"/>
    </row>
    <row r="221" spans="4:6" x14ac:dyDescent="0.25">
      <c r="D221" s="41"/>
      <c r="E221" s="41"/>
      <c r="F221" s="41"/>
    </row>
    <row r="222" spans="4:6" x14ac:dyDescent="0.25">
      <c r="D222" s="41"/>
      <c r="E222" s="41"/>
      <c r="F222" s="41"/>
    </row>
    <row r="223" spans="4:6" x14ac:dyDescent="0.25">
      <c r="D223" s="41"/>
      <c r="E223" s="41"/>
      <c r="F223" s="41"/>
    </row>
    <row r="224" spans="4:6" x14ac:dyDescent="0.25">
      <c r="D224" s="41"/>
      <c r="E224" s="41"/>
      <c r="F224" s="41"/>
    </row>
    <row r="225" spans="4:6" x14ac:dyDescent="0.25">
      <c r="D225" s="41"/>
      <c r="E225" s="41"/>
      <c r="F225" s="41"/>
    </row>
    <row r="226" spans="4:6" x14ac:dyDescent="0.25">
      <c r="D226" s="41"/>
      <c r="E226" s="41"/>
      <c r="F226" s="41"/>
    </row>
    <row r="227" spans="4:6" x14ac:dyDescent="0.25">
      <c r="D227" s="41"/>
      <c r="E227" s="41"/>
      <c r="F227" s="41"/>
    </row>
    <row r="228" spans="4:6" x14ac:dyDescent="0.25">
      <c r="D228" s="41"/>
      <c r="E228" s="41"/>
      <c r="F228" s="41"/>
    </row>
    <row r="229" spans="4:6" x14ac:dyDescent="0.25">
      <c r="D229" s="41"/>
      <c r="E229" s="41"/>
      <c r="F229" s="41"/>
    </row>
    <row r="230" spans="4:6" x14ac:dyDescent="0.25">
      <c r="D230" s="41"/>
      <c r="E230" s="41"/>
      <c r="F230" s="41"/>
    </row>
    <row r="231" spans="4:6" x14ac:dyDescent="0.25">
      <c r="D231" s="41"/>
      <c r="E231" s="41"/>
      <c r="F231" s="41"/>
    </row>
    <row r="232" spans="4:6" x14ac:dyDescent="0.25">
      <c r="D232" s="41"/>
      <c r="E232" s="41"/>
      <c r="F232" s="41"/>
    </row>
    <row r="233" spans="4:6" x14ac:dyDescent="0.25">
      <c r="D233" s="41"/>
      <c r="E233" s="41"/>
      <c r="F233" s="41"/>
    </row>
    <row r="234" spans="4:6" x14ac:dyDescent="0.25">
      <c r="D234" s="41"/>
      <c r="E234" s="41"/>
      <c r="F234" s="41"/>
    </row>
    <row r="235" spans="4:6" x14ac:dyDescent="0.25">
      <c r="D235" s="41"/>
      <c r="E235" s="41"/>
      <c r="F235" s="41"/>
    </row>
    <row r="236" spans="4:6" x14ac:dyDescent="0.25">
      <c r="D236" s="41"/>
      <c r="E236" s="41"/>
      <c r="F236" s="41"/>
    </row>
    <row r="237" spans="4:6" x14ac:dyDescent="0.25">
      <c r="D237" s="41"/>
      <c r="E237" s="41"/>
      <c r="F237" s="41"/>
    </row>
    <row r="238" spans="4:6" x14ac:dyDescent="0.25">
      <c r="D238" s="41"/>
      <c r="E238" s="41"/>
      <c r="F238" s="41"/>
    </row>
    <row r="239" spans="4:6" x14ac:dyDescent="0.25">
      <c r="D239" s="41"/>
      <c r="E239" s="41"/>
      <c r="F239" s="41"/>
    </row>
    <row r="240" spans="4:6" x14ac:dyDescent="0.25">
      <c r="D240" s="41"/>
      <c r="E240" s="41"/>
      <c r="F240" s="41"/>
    </row>
    <row r="241" spans="4:6" x14ac:dyDescent="0.25">
      <c r="D241" s="41"/>
      <c r="E241" s="41"/>
      <c r="F241" s="41"/>
    </row>
    <row r="242" spans="4:6" x14ac:dyDescent="0.25">
      <c r="D242" s="41"/>
      <c r="E242" s="41"/>
      <c r="F242" s="41"/>
    </row>
    <row r="243" spans="4:6" x14ac:dyDescent="0.25">
      <c r="D243" s="41"/>
      <c r="E243" s="41"/>
      <c r="F243" s="41"/>
    </row>
    <row r="244" spans="4:6" x14ac:dyDescent="0.25">
      <c r="D244" s="41"/>
      <c r="E244" s="41"/>
      <c r="F244" s="41"/>
    </row>
    <row r="245" spans="4:6" x14ac:dyDescent="0.25">
      <c r="D245" s="41"/>
      <c r="E245" s="41"/>
      <c r="F245" s="41"/>
    </row>
    <row r="246" spans="4:6" x14ac:dyDescent="0.25">
      <c r="D246" s="41"/>
      <c r="E246" s="41"/>
      <c r="F246" s="41"/>
    </row>
    <row r="247" spans="4:6" x14ac:dyDescent="0.25">
      <c r="D247" s="41"/>
      <c r="E247" s="41"/>
      <c r="F247" s="41"/>
    </row>
    <row r="248" spans="4:6" x14ac:dyDescent="0.25">
      <c r="D248" s="41"/>
      <c r="E248" s="41"/>
      <c r="F248" s="41"/>
    </row>
    <row r="249" spans="4:6" x14ac:dyDescent="0.25">
      <c r="D249" s="41"/>
      <c r="E249" s="41"/>
      <c r="F249" s="41"/>
    </row>
    <row r="250" spans="4:6" x14ac:dyDescent="0.25">
      <c r="D250" s="41"/>
      <c r="E250" s="41"/>
      <c r="F250" s="41"/>
    </row>
    <row r="251" spans="4:6" x14ac:dyDescent="0.25">
      <c r="D251" s="41"/>
      <c r="E251" s="41"/>
      <c r="F251" s="41"/>
    </row>
    <row r="252" spans="4:6" x14ac:dyDescent="0.25">
      <c r="D252" s="41"/>
      <c r="E252" s="41"/>
      <c r="F252" s="41"/>
    </row>
    <row r="253" spans="4:6" x14ac:dyDescent="0.25">
      <c r="D253" s="41"/>
      <c r="E253" s="41"/>
      <c r="F253" s="41"/>
    </row>
    <row r="254" spans="4:6" x14ac:dyDescent="0.25">
      <c r="D254" s="41"/>
      <c r="E254" s="41"/>
      <c r="F254" s="41"/>
    </row>
    <row r="255" spans="4:6" x14ac:dyDescent="0.25">
      <c r="D255" s="41"/>
      <c r="E255" s="41"/>
      <c r="F255" s="41"/>
    </row>
    <row r="256" spans="4:6" x14ac:dyDescent="0.25">
      <c r="D256" s="41"/>
      <c r="E256" s="41"/>
      <c r="F256" s="41"/>
    </row>
    <row r="257" spans="4:6" x14ac:dyDescent="0.25">
      <c r="D257" s="41"/>
      <c r="E257" s="41"/>
      <c r="F257" s="41"/>
    </row>
    <row r="258" spans="4:6" x14ac:dyDescent="0.25">
      <c r="D258" s="41"/>
      <c r="E258" s="41"/>
      <c r="F258" s="41"/>
    </row>
    <row r="259" spans="4:6" x14ac:dyDescent="0.25">
      <c r="D259" s="41"/>
      <c r="E259" s="41"/>
      <c r="F259" s="41"/>
    </row>
    <row r="260" spans="4:6" x14ac:dyDescent="0.25">
      <c r="D260" s="41"/>
      <c r="E260" s="41"/>
      <c r="F260" s="41"/>
    </row>
    <row r="261" spans="4:6" x14ac:dyDescent="0.25">
      <c r="D261" s="41"/>
      <c r="E261" s="41"/>
      <c r="F261" s="41"/>
    </row>
    <row r="262" spans="4:6" x14ac:dyDescent="0.25">
      <c r="D262" s="41"/>
      <c r="E262" s="41"/>
      <c r="F262" s="41"/>
    </row>
    <row r="263" spans="4:6" x14ac:dyDescent="0.25">
      <c r="D263" s="41"/>
      <c r="E263" s="41"/>
      <c r="F263" s="41"/>
    </row>
    <row r="264" spans="4:6" x14ac:dyDescent="0.25">
      <c r="D264" s="41"/>
      <c r="E264" s="41"/>
      <c r="F264" s="41"/>
    </row>
    <row r="265" spans="4:6" x14ac:dyDescent="0.25">
      <c r="D265" s="41"/>
      <c r="E265" s="41"/>
      <c r="F265" s="41"/>
    </row>
    <row r="266" spans="4:6" x14ac:dyDescent="0.25">
      <c r="D266" s="41"/>
      <c r="E266" s="41"/>
      <c r="F266" s="41"/>
    </row>
    <row r="267" spans="4:6" x14ac:dyDescent="0.25">
      <c r="D267" s="41"/>
      <c r="E267" s="41"/>
      <c r="F267" s="41"/>
    </row>
    <row r="268" spans="4:6" x14ac:dyDescent="0.25">
      <c r="D268" s="41"/>
      <c r="E268" s="41"/>
      <c r="F268" s="41"/>
    </row>
    <row r="269" spans="4:6" x14ac:dyDescent="0.25">
      <c r="D269" s="41"/>
      <c r="E269" s="41"/>
      <c r="F269" s="41"/>
    </row>
    <row r="270" spans="4:6" x14ac:dyDescent="0.25">
      <c r="D270" s="41"/>
      <c r="E270" s="41"/>
      <c r="F270" s="41"/>
    </row>
    <row r="271" spans="4:6" x14ac:dyDescent="0.25">
      <c r="D271" s="41"/>
      <c r="E271" s="41"/>
      <c r="F271" s="41"/>
    </row>
    <row r="272" spans="4:6" x14ac:dyDescent="0.25">
      <c r="D272" s="41"/>
      <c r="E272" s="41"/>
      <c r="F272" s="41"/>
    </row>
    <row r="273" spans="4:6" x14ac:dyDescent="0.25">
      <c r="D273" s="41"/>
      <c r="E273" s="41"/>
      <c r="F273" s="41"/>
    </row>
    <row r="274" spans="4:6" x14ac:dyDescent="0.25">
      <c r="D274" s="41"/>
      <c r="E274" s="41"/>
      <c r="F274" s="41"/>
    </row>
    <row r="275" spans="4:6" x14ac:dyDescent="0.25">
      <c r="D275" s="41"/>
      <c r="E275" s="41"/>
      <c r="F275" s="41"/>
    </row>
    <row r="276" spans="4:6" x14ac:dyDescent="0.25">
      <c r="D276" s="41"/>
      <c r="E276" s="41"/>
      <c r="F276" s="41"/>
    </row>
    <row r="277" spans="4:6" x14ac:dyDescent="0.25">
      <c r="D277" s="41"/>
      <c r="E277" s="41"/>
      <c r="F277" s="41"/>
    </row>
    <row r="278" spans="4:6" x14ac:dyDescent="0.25">
      <c r="D278" s="41"/>
      <c r="E278" s="41"/>
      <c r="F278" s="41"/>
    </row>
    <row r="279" spans="4:6" x14ac:dyDescent="0.25">
      <c r="D279" s="41"/>
      <c r="E279" s="41"/>
      <c r="F279" s="41"/>
    </row>
    <row r="280" spans="4:6" x14ac:dyDescent="0.25">
      <c r="D280" s="41"/>
      <c r="E280" s="41"/>
      <c r="F280" s="41"/>
    </row>
    <row r="281" spans="4:6" x14ac:dyDescent="0.25">
      <c r="D281" s="41"/>
      <c r="E281" s="41"/>
      <c r="F281" s="41"/>
    </row>
    <row r="282" spans="4:6" x14ac:dyDescent="0.25">
      <c r="D282" s="41"/>
      <c r="E282" s="41"/>
      <c r="F282" s="41"/>
    </row>
    <row r="283" spans="4:6" x14ac:dyDescent="0.25">
      <c r="D283" s="41"/>
      <c r="E283" s="41"/>
      <c r="F283" s="41"/>
    </row>
    <row r="284" spans="4:6" x14ac:dyDescent="0.25">
      <c r="D284" s="41"/>
      <c r="E284" s="41"/>
      <c r="F284" s="41"/>
    </row>
    <row r="285" spans="4:6" x14ac:dyDescent="0.25">
      <c r="D285" s="41"/>
      <c r="E285" s="41"/>
      <c r="F285" s="41"/>
    </row>
    <row r="286" spans="4:6" x14ac:dyDescent="0.25">
      <c r="D286" s="41"/>
      <c r="E286" s="41"/>
      <c r="F286" s="41"/>
    </row>
    <row r="287" spans="4:6" x14ac:dyDescent="0.25">
      <c r="D287" s="41"/>
      <c r="E287" s="41"/>
      <c r="F287" s="41"/>
    </row>
    <row r="288" spans="4:6" x14ac:dyDescent="0.25">
      <c r="D288" s="41"/>
      <c r="E288" s="41"/>
      <c r="F288" s="41"/>
    </row>
    <row r="289" spans="4:6" x14ac:dyDescent="0.25">
      <c r="D289" s="41"/>
      <c r="E289" s="41"/>
      <c r="F289" s="41"/>
    </row>
    <row r="290" spans="4:6" x14ac:dyDescent="0.25">
      <c r="D290" s="41"/>
      <c r="E290" s="41"/>
      <c r="F290" s="41"/>
    </row>
    <row r="291" spans="4:6" x14ac:dyDescent="0.25">
      <c r="D291" s="41"/>
      <c r="E291" s="41"/>
      <c r="F291" s="41"/>
    </row>
    <row r="292" spans="4:6" x14ac:dyDescent="0.25">
      <c r="D292" s="41"/>
      <c r="E292" s="41"/>
      <c r="F292" s="41"/>
    </row>
    <row r="293" spans="4:6" x14ac:dyDescent="0.25">
      <c r="D293" s="41"/>
      <c r="E293" s="41"/>
      <c r="F293" s="41"/>
    </row>
    <row r="294" spans="4:6" x14ac:dyDescent="0.25">
      <c r="D294" s="41"/>
      <c r="E294" s="41"/>
      <c r="F294" s="41"/>
    </row>
    <row r="295" spans="4:6" x14ac:dyDescent="0.25">
      <c r="D295" s="41"/>
      <c r="E295" s="41"/>
      <c r="F295" s="41"/>
    </row>
    <row r="296" spans="4:6" x14ac:dyDescent="0.25">
      <c r="D296" s="41"/>
      <c r="E296" s="41"/>
      <c r="F296" s="41"/>
    </row>
    <row r="297" spans="4:6" x14ac:dyDescent="0.25">
      <c r="D297" s="41"/>
      <c r="E297" s="41"/>
      <c r="F297" s="41"/>
    </row>
    <row r="298" spans="4:6" x14ac:dyDescent="0.25">
      <c r="D298" s="41"/>
      <c r="E298" s="41"/>
      <c r="F298" s="41"/>
    </row>
    <row r="299" spans="4:6" x14ac:dyDescent="0.25">
      <c r="D299" s="41"/>
      <c r="E299" s="41"/>
      <c r="F299" s="41"/>
    </row>
    <row r="300" spans="4:6" x14ac:dyDescent="0.25">
      <c r="D300" s="41"/>
      <c r="E300" s="41"/>
      <c r="F300" s="41"/>
    </row>
    <row r="301" spans="4:6" x14ac:dyDescent="0.25">
      <c r="D301" s="41"/>
      <c r="E301" s="41"/>
      <c r="F301" s="41"/>
    </row>
    <row r="302" spans="4:6" x14ac:dyDescent="0.25">
      <c r="D302" s="41"/>
      <c r="E302" s="41"/>
      <c r="F302" s="41"/>
    </row>
    <row r="303" spans="4:6" x14ac:dyDescent="0.25">
      <c r="D303" s="41"/>
      <c r="E303" s="41"/>
      <c r="F303" s="41"/>
    </row>
    <row r="304" spans="4:6" x14ac:dyDescent="0.25">
      <c r="D304" s="41"/>
      <c r="E304" s="41"/>
      <c r="F304" s="41"/>
    </row>
    <row r="305" spans="4:6" x14ac:dyDescent="0.25">
      <c r="D305" s="41"/>
      <c r="E305" s="41"/>
      <c r="F305" s="41"/>
    </row>
    <row r="306" spans="4:6" x14ac:dyDescent="0.25">
      <c r="D306" s="41"/>
      <c r="E306" s="41"/>
      <c r="F306" s="41"/>
    </row>
    <row r="307" spans="4:6" x14ac:dyDescent="0.25">
      <c r="D307" s="41"/>
      <c r="E307" s="41"/>
      <c r="F307" s="41"/>
    </row>
    <row r="308" spans="4:6" x14ac:dyDescent="0.25">
      <c r="D308" s="41"/>
      <c r="E308" s="41"/>
      <c r="F308" s="41"/>
    </row>
    <row r="309" spans="4:6" x14ac:dyDescent="0.25">
      <c r="D309" s="41"/>
      <c r="E309" s="41"/>
      <c r="F309" s="41"/>
    </row>
    <row r="310" spans="4:6" x14ac:dyDescent="0.25">
      <c r="D310" s="41"/>
      <c r="E310" s="41"/>
      <c r="F310" s="41"/>
    </row>
    <row r="311" spans="4:6" x14ac:dyDescent="0.25">
      <c r="D311" s="41"/>
      <c r="E311" s="41"/>
      <c r="F311" s="41"/>
    </row>
    <row r="312" spans="4:6" x14ac:dyDescent="0.25">
      <c r="D312" s="41"/>
      <c r="E312" s="41"/>
      <c r="F312" s="41"/>
    </row>
    <row r="313" spans="4:6" x14ac:dyDescent="0.25">
      <c r="D313" s="41"/>
      <c r="E313" s="41"/>
      <c r="F313" s="41"/>
    </row>
    <row r="314" spans="4:6" x14ac:dyDescent="0.25">
      <c r="D314" s="41"/>
      <c r="E314" s="41"/>
      <c r="F314" s="41"/>
    </row>
    <row r="315" spans="4:6" x14ac:dyDescent="0.25">
      <c r="D315" s="41"/>
      <c r="E315" s="41"/>
      <c r="F315" s="41"/>
    </row>
    <row r="316" spans="4:6" x14ac:dyDescent="0.25">
      <c r="D316" s="41"/>
      <c r="E316" s="41"/>
      <c r="F316" s="41"/>
    </row>
    <row r="317" spans="4:6" x14ac:dyDescent="0.25">
      <c r="D317" s="41"/>
      <c r="E317" s="41"/>
      <c r="F317" s="41"/>
    </row>
    <row r="318" spans="4:6" x14ac:dyDescent="0.25">
      <c r="D318" s="41"/>
      <c r="E318" s="41"/>
      <c r="F318" s="41"/>
    </row>
    <row r="319" spans="4:6" x14ac:dyDescent="0.25">
      <c r="D319" s="41"/>
      <c r="E319" s="41"/>
      <c r="F319" s="41"/>
    </row>
    <row r="320" spans="4:6" x14ac:dyDescent="0.25">
      <c r="D320" s="41"/>
      <c r="E320" s="41"/>
      <c r="F320" s="41"/>
    </row>
    <row r="321" spans="4:6" x14ac:dyDescent="0.25">
      <c r="D321" s="41"/>
      <c r="E321" s="41"/>
      <c r="F321" s="41"/>
    </row>
    <row r="322" spans="4:6" x14ac:dyDescent="0.25">
      <c r="D322" s="41"/>
      <c r="E322" s="41"/>
      <c r="F322" s="41"/>
    </row>
    <row r="323" spans="4:6" x14ac:dyDescent="0.25">
      <c r="D323" s="41"/>
      <c r="E323" s="41"/>
      <c r="F323" s="41"/>
    </row>
    <row r="324" spans="4:6" x14ac:dyDescent="0.25">
      <c r="D324" s="41"/>
      <c r="E324" s="41"/>
      <c r="F324" s="41"/>
    </row>
    <row r="325" spans="4:6" x14ac:dyDescent="0.25">
      <c r="D325" s="41"/>
      <c r="E325" s="41"/>
      <c r="F325" s="41"/>
    </row>
    <row r="326" spans="4:6" x14ac:dyDescent="0.25">
      <c r="D326" s="41"/>
      <c r="E326" s="41"/>
      <c r="F326" s="41"/>
    </row>
    <row r="327" spans="4:6" x14ac:dyDescent="0.25">
      <c r="D327" s="41"/>
      <c r="E327" s="41"/>
      <c r="F327" s="41"/>
    </row>
    <row r="328" spans="4:6" x14ac:dyDescent="0.25">
      <c r="D328" s="41"/>
      <c r="E328" s="41"/>
      <c r="F328" s="41"/>
    </row>
    <row r="329" spans="4:6" x14ac:dyDescent="0.25">
      <c r="D329" s="41"/>
      <c r="E329" s="41"/>
      <c r="F329" s="41"/>
    </row>
    <row r="330" spans="4:6" x14ac:dyDescent="0.25">
      <c r="D330" s="41"/>
      <c r="E330" s="41"/>
      <c r="F330" s="41"/>
    </row>
    <row r="331" spans="4:6" x14ac:dyDescent="0.25">
      <c r="D331" s="41"/>
      <c r="E331" s="41"/>
      <c r="F331" s="41"/>
    </row>
    <row r="332" spans="4:6" x14ac:dyDescent="0.25">
      <c r="D332" s="41"/>
      <c r="E332" s="41"/>
      <c r="F332" s="41"/>
    </row>
    <row r="333" spans="4:6" x14ac:dyDescent="0.25">
      <c r="D333" s="41"/>
      <c r="E333" s="41"/>
      <c r="F333" s="41"/>
    </row>
    <row r="334" spans="4:6" x14ac:dyDescent="0.25">
      <c r="D334" s="41"/>
      <c r="E334" s="41"/>
      <c r="F334" s="41"/>
    </row>
    <row r="335" spans="4:6" x14ac:dyDescent="0.25">
      <c r="D335" s="41"/>
      <c r="E335" s="41"/>
      <c r="F335" s="41"/>
    </row>
    <row r="336" spans="4:6" x14ac:dyDescent="0.25">
      <c r="D336" s="41"/>
      <c r="E336" s="41"/>
      <c r="F336" s="41"/>
    </row>
    <row r="337" spans="4:6" x14ac:dyDescent="0.25">
      <c r="D337" s="41"/>
      <c r="E337" s="41"/>
      <c r="F337" s="41"/>
    </row>
    <row r="338" spans="4:6" x14ac:dyDescent="0.25">
      <c r="D338" s="41"/>
      <c r="E338" s="41"/>
      <c r="F338" s="41"/>
    </row>
    <row r="339" spans="4:6" x14ac:dyDescent="0.25">
      <c r="D339" s="41"/>
      <c r="E339" s="41"/>
      <c r="F339" s="41"/>
    </row>
    <row r="340" spans="4:6" x14ac:dyDescent="0.25">
      <c r="D340" s="41"/>
      <c r="E340" s="41"/>
      <c r="F340" s="41"/>
    </row>
    <row r="341" spans="4:6" x14ac:dyDescent="0.25">
      <c r="D341" s="41"/>
      <c r="E341" s="41"/>
      <c r="F341" s="41"/>
    </row>
    <row r="342" spans="4:6" x14ac:dyDescent="0.25">
      <c r="D342" s="41"/>
      <c r="E342" s="41"/>
      <c r="F342" s="41"/>
    </row>
    <row r="343" spans="4:6" x14ac:dyDescent="0.25">
      <c r="D343" s="41"/>
      <c r="E343" s="41"/>
      <c r="F343" s="41"/>
    </row>
    <row r="344" spans="4:6" x14ac:dyDescent="0.25">
      <c r="D344" s="41"/>
      <c r="E344" s="41"/>
      <c r="F344" s="41"/>
    </row>
    <row r="345" spans="4:6" x14ac:dyDescent="0.25">
      <c r="D345" s="41"/>
      <c r="E345" s="41"/>
      <c r="F345" s="41"/>
    </row>
    <row r="346" spans="4:6" x14ac:dyDescent="0.25">
      <c r="D346" s="41"/>
      <c r="E346" s="41"/>
      <c r="F346" s="41"/>
    </row>
    <row r="347" spans="4:6" x14ac:dyDescent="0.25">
      <c r="D347" s="41"/>
      <c r="E347" s="41"/>
      <c r="F347" s="41"/>
    </row>
    <row r="348" spans="4:6" x14ac:dyDescent="0.25">
      <c r="D348" s="41"/>
      <c r="E348" s="41"/>
      <c r="F348" s="41"/>
    </row>
    <row r="349" spans="4:6" x14ac:dyDescent="0.25">
      <c r="D349" s="41"/>
      <c r="E349" s="41"/>
      <c r="F349" s="41"/>
    </row>
    <row r="350" spans="4:6" x14ac:dyDescent="0.25">
      <c r="D350" s="41"/>
      <c r="E350" s="41"/>
      <c r="F350" s="41"/>
    </row>
    <row r="351" spans="4:6" x14ac:dyDescent="0.25">
      <c r="D351" s="41"/>
      <c r="E351" s="41"/>
      <c r="F351" s="41"/>
    </row>
    <row r="352" spans="4:6" x14ac:dyDescent="0.25">
      <c r="D352" s="41"/>
      <c r="E352" s="41"/>
      <c r="F352" s="41"/>
    </row>
    <row r="353" spans="4:6" x14ac:dyDescent="0.25">
      <c r="D353" s="41"/>
      <c r="E353" s="41"/>
      <c r="F353" s="41"/>
    </row>
    <row r="354" spans="4:6" x14ac:dyDescent="0.25">
      <c r="D354" s="41"/>
      <c r="E354" s="41"/>
      <c r="F354" s="41"/>
    </row>
    <row r="355" spans="4:6" x14ac:dyDescent="0.25">
      <c r="D355" s="41"/>
      <c r="E355" s="41"/>
      <c r="F355" s="41"/>
    </row>
    <row r="356" spans="4:6" x14ac:dyDescent="0.25">
      <c r="D356" s="41"/>
      <c r="E356" s="41"/>
      <c r="F356" s="41"/>
    </row>
    <row r="357" spans="4:6" x14ac:dyDescent="0.25">
      <c r="D357" s="41"/>
      <c r="E357" s="41"/>
      <c r="F357" s="41"/>
    </row>
    <row r="358" spans="4:6" x14ac:dyDescent="0.25">
      <c r="D358" s="41"/>
      <c r="E358" s="41"/>
      <c r="F358" s="41"/>
    </row>
    <row r="359" spans="4:6" x14ac:dyDescent="0.25">
      <c r="D359" s="41"/>
      <c r="E359" s="41"/>
      <c r="F359" s="41"/>
    </row>
    <row r="360" spans="4:6" x14ac:dyDescent="0.25">
      <c r="D360" s="41"/>
      <c r="E360" s="41"/>
      <c r="F360" s="41"/>
    </row>
    <row r="361" spans="4:6" x14ac:dyDescent="0.25">
      <c r="D361" s="41"/>
      <c r="E361" s="41"/>
      <c r="F361" s="41"/>
    </row>
    <row r="362" spans="4:6" x14ac:dyDescent="0.25">
      <c r="D362" s="41"/>
      <c r="E362" s="41"/>
      <c r="F362" s="41"/>
    </row>
    <row r="363" spans="4:6" x14ac:dyDescent="0.25">
      <c r="D363" s="41"/>
      <c r="E363" s="41"/>
      <c r="F363" s="41"/>
    </row>
    <row r="364" spans="4:6" x14ac:dyDescent="0.25">
      <c r="D364" s="41"/>
      <c r="E364" s="41"/>
      <c r="F364" s="41"/>
    </row>
    <row r="365" spans="4:6" x14ac:dyDescent="0.25">
      <c r="D365" s="41"/>
      <c r="E365" s="41"/>
      <c r="F365" s="41"/>
    </row>
    <row r="366" spans="4:6" x14ac:dyDescent="0.25">
      <c r="D366" s="41"/>
      <c r="E366" s="41"/>
      <c r="F366" s="41"/>
    </row>
    <row r="367" spans="4:6" x14ac:dyDescent="0.25">
      <c r="D367" s="41"/>
      <c r="E367" s="41"/>
      <c r="F367" s="41"/>
    </row>
    <row r="368" spans="4:6" x14ac:dyDescent="0.25">
      <c r="D368" s="41"/>
      <c r="E368" s="41"/>
      <c r="F368" s="41"/>
    </row>
    <row r="369" spans="4:6" x14ac:dyDescent="0.25">
      <c r="D369" s="41"/>
      <c r="E369" s="41"/>
      <c r="F369" s="41"/>
    </row>
    <row r="370" spans="4:6" x14ac:dyDescent="0.25">
      <c r="D370" s="41"/>
      <c r="E370" s="41"/>
      <c r="F370" s="41"/>
    </row>
    <row r="371" spans="4:6" x14ac:dyDescent="0.25">
      <c r="D371" s="41"/>
      <c r="E371" s="41"/>
      <c r="F371" s="41"/>
    </row>
    <row r="372" spans="4:6" x14ac:dyDescent="0.25">
      <c r="D372" s="41"/>
      <c r="E372" s="41"/>
      <c r="F372" s="41"/>
    </row>
    <row r="373" spans="4:6" x14ac:dyDescent="0.25">
      <c r="D373" s="41"/>
      <c r="E373" s="41"/>
      <c r="F373" s="41"/>
    </row>
    <row r="374" spans="4:6" x14ac:dyDescent="0.25">
      <c r="D374" s="41"/>
      <c r="E374" s="41"/>
      <c r="F374" s="41"/>
    </row>
    <row r="375" spans="4:6" x14ac:dyDescent="0.25">
      <c r="D375" s="41"/>
      <c r="E375" s="41"/>
      <c r="F375" s="41"/>
    </row>
    <row r="376" spans="4:6" x14ac:dyDescent="0.25">
      <c r="D376" s="41"/>
      <c r="E376" s="41"/>
      <c r="F376" s="41"/>
    </row>
    <row r="377" spans="4:6" x14ac:dyDescent="0.25">
      <c r="D377" s="41"/>
      <c r="E377" s="41"/>
      <c r="F377" s="41"/>
    </row>
    <row r="378" spans="4:6" x14ac:dyDescent="0.25">
      <c r="D378" s="41"/>
      <c r="E378" s="41"/>
      <c r="F378" s="41"/>
    </row>
    <row r="379" spans="4:6" x14ac:dyDescent="0.25">
      <c r="D379" s="41"/>
      <c r="E379" s="41"/>
      <c r="F379" s="41"/>
    </row>
    <row r="380" spans="4:6" x14ac:dyDescent="0.25">
      <c r="D380" s="41"/>
      <c r="E380" s="41"/>
      <c r="F380" s="41"/>
    </row>
    <row r="381" spans="4:6" x14ac:dyDescent="0.25">
      <c r="D381" s="41"/>
      <c r="E381" s="41"/>
      <c r="F381" s="41"/>
    </row>
    <row r="382" spans="4:6" x14ac:dyDescent="0.25">
      <c r="D382" s="41"/>
      <c r="E382" s="41"/>
      <c r="F382" s="41"/>
    </row>
    <row r="383" spans="4:6" x14ac:dyDescent="0.25">
      <c r="D383" s="41"/>
      <c r="E383" s="41"/>
      <c r="F383" s="41"/>
    </row>
    <row r="384" spans="4:6" x14ac:dyDescent="0.25">
      <c r="D384" s="41"/>
      <c r="E384" s="41"/>
      <c r="F384" s="41"/>
    </row>
    <row r="385" spans="4:6" x14ac:dyDescent="0.25">
      <c r="D385" s="41"/>
      <c r="E385" s="41"/>
      <c r="F385" s="41"/>
    </row>
    <row r="386" spans="4:6" x14ac:dyDescent="0.25">
      <c r="D386" s="41"/>
      <c r="E386" s="41"/>
      <c r="F386" s="41"/>
    </row>
    <row r="387" spans="4:6" x14ac:dyDescent="0.25">
      <c r="D387" s="41"/>
      <c r="E387" s="41"/>
      <c r="F387" s="41"/>
    </row>
    <row r="388" spans="4:6" x14ac:dyDescent="0.25">
      <c r="D388" s="41"/>
      <c r="E388" s="41"/>
      <c r="F388" s="41"/>
    </row>
    <row r="389" spans="4:6" x14ac:dyDescent="0.25">
      <c r="D389" s="41"/>
      <c r="E389" s="41"/>
      <c r="F389" s="41"/>
    </row>
    <row r="390" spans="4:6" x14ac:dyDescent="0.25">
      <c r="D390" s="41"/>
      <c r="E390" s="41"/>
      <c r="F390" s="41"/>
    </row>
    <row r="391" spans="4:6" x14ac:dyDescent="0.25">
      <c r="D391" s="41"/>
      <c r="E391" s="41"/>
      <c r="F391" s="41"/>
    </row>
    <row r="392" spans="4:6" x14ac:dyDescent="0.25">
      <c r="D392" s="41"/>
      <c r="E392" s="41"/>
      <c r="F392" s="41"/>
    </row>
    <row r="393" spans="4:6" x14ac:dyDescent="0.25">
      <c r="D393" s="41"/>
      <c r="E393" s="41"/>
      <c r="F393" s="41"/>
    </row>
    <row r="394" spans="4:6" x14ac:dyDescent="0.25">
      <c r="D394" s="41"/>
      <c r="E394" s="41"/>
      <c r="F394" s="41"/>
    </row>
    <row r="395" spans="4:6" x14ac:dyDescent="0.25">
      <c r="D395" s="41"/>
      <c r="E395" s="41"/>
      <c r="F395" s="41"/>
    </row>
    <row r="396" spans="4:6" x14ac:dyDescent="0.25">
      <c r="D396" s="41"/>
      <c r="E396" s="41"/>
      <c r="F396" s="41"/>
    </row>
    <row r="397" spans="4:6" x14ac:dyDescent="0.25">
      <c r="D397" s="41"/>
      <c r="E397" s="41"/>
      <c r="F397" s="41"/>
    </row>
    <row r="398" spans="4:6" x14ac:dyDescent="0.25">
      <c r="D398" s="41"/>
      <c r="E398" s="41"/>
      <c r="F398" s="41"/>
    </row>
    <row r="399" spans="4:6" x14ac:dyDescent="0.25">
      <c r="D399" s="41"/>
      <c r="E399" s="41"/>
      <c r="F399" s="41"/>
    </row>
    <row r="400" spans="4:6" x14ac:dyDescent="0.25">
      <c r="D400" s="41"/>
      <c r="E400" s="41"/>
      <c r="F400" s="41"/>
    </row>
    <row r="401" spans="4:6" x14ac:dyDescent="0.25">
      <c r="D401" s="41"/>
      <c r="E401" s="41"/>
      <c r="F401" s="41"/>
    </row>
    <row r="402" spans="4:6" x14ac:dyDescent="0.25">
      <c r="D402" s="41"/>
      <c r="E402" s="41"/>
      <c r="F402" s="41"/>
    </row>
    <row r="403" spans="4:6" x14ac:dyDescent="0.25">
      <c r="D403" s="41"/>
      <c r="E403" s="41"/>
      <c r="F403" s="41"/>
    </row>
    <row r="404" spans="4:6" x14ac:dyDescent="0.25">
      <c r="D404" s="41"/>
      <c r="E404" s="41"/>
      <c r="F404" s="41"/>
    </row>
    <row r="405" spans="4:6" x14ac:dyDescent="0.25">
      <c r="D405" s="41"/>
      <c r="E405" s="41"/>
      <c r="F405" s="41"/>
    </row>
    <row r="406" spans="4:6" x14ac:dyDescent="0.25">
      <c r="D406" s="41"/>
      <c r="E406" s="41"/>
      <c r="F406" s="41"/>
    </row>
    <row r="407" spans="4:6" x14ac:dyDescent="0.25">
      <c r="D407" s="41"/>
      <c r="E407" s="41"/>
      <c r="F407" s="41"/>
    </row>
    <row r="408" spans="4:6" x14ac:dyDescent="0.25">
      <c r="D408" s="41"/>
      <c r="E408" s="41"/>
      <c r="F408" s="41"/>
    </row>
    <row r="409" spans="4:6" x14ac:dyDescent="0.25">
      <c r="D409" s="41"/>
      <c r="E409" s="41"/>
      <c r="F409" s="41"/>
    </row>
    <row r="410" spans="4:6" x14ac:dyDescent="0.25">
      <c r="D410" s="41"/>
      <c r="E410" s="41"/>
      <c r="F410" s="41"/>
    </row>
    <row r="411" spans="4:6" x14ac:dyDescent="0.25">
      <c r="D411" s="41"/>
      <c r="E411" s="41"/>
      <c r="F411" s="41"/>
    </row>
    <row r="412" spans="4:6" x14ac:dyDescent="0.25">
      <c r="D412" s="41"/>
      <c r="E412" s="41"/>
      <c r="F412" s="41"/>
    </row>
    <row r="413" spans="4:6" x14ac:dyDescent="0.25">
      <c r="D413" s="41"/>
      <c r="E413" s="41"/>
      <c r="F413" s="41"/>
    </row>
    <row r="414" spans="4:6" x14ac:dyDescent="0.25">
      <c r="D414" s="41"/>
      <c r="E414" s="41"/>
      <c r="F414" s="41"/>
    </row>
    <row r="415" spans="4:6" x14ac:dyDescent="0.25">
      <c r="D415" s="41"/>
      <c r="E415" s="41"/>
      <c r="F415" s="41"/>
    </row>
    <row r="416" spans="4:6" x14ac:dyDescent="0.25">
      <c r="D416" s="41"/>
      <c r="E416" s="41"/>
      <c r="F416" s="41"/>
    </row>
    <row r="417" spans="4:6" x14ac:dyDescent="0.25">
      <c r="D417" s="41"/>
      <c r="E417" s="41"/>
      <c r="F417" s="41"/>
    </row>
    <row r="418" spans="4:6" x14ac:dyDescent="0.25">
      <c r="D418" s="41"/>
      <c r="E418" s="41"/>
      <c r="F418" s="41"/>
    </row>
    <row r="419" spans="4:6" x14ac:dyDescent="0.25">
      <c r="D419" s="41"/>
      <c r="E419" s="41"/>
      <c r="F419" s="41"/>
    </row>
    <row r="420" spans="4:6" x14ac:dyDescent="0.25">
      <c r="D420" s="41"/>
      <c r="E420" s="41"/>
      <c r="F420" s="41"/>
    </row>
    <row r="421" spans="4:6" x14ac:dyDescent="0.25">
      <c r="D421" s="41"/>
      <c r="E421" s="41"/>
      <c r="F421" s="41"/>
    </row>
    <row r="422" spans="4:6" x14ac:dyDescent="0.25">
      <c r="D422" s="41"/>
      <c r="E422" s="41"/>
      <c r="F422" s="41"/>
    </row>
    <row r="423" spans="4:6" x14ac:dyDescent="0.25">
      <c r="D423" s="41"/>
      <c r="E423" s="41"/>
      <c r="F423" s="41"/>
    </row>
    <row r="424" spans="4:6" x14ac:dyDescent="0.25">
      <c r="D424" s="41"/>
      <c r="E424" s="41"/>
      <c r="F424" s="41"/>
    </row>
    <row r="425" spans="4:6" x14ac:dyDescent="0.25">
      <c r="D425" s="41"/>
      <c r="E425" s="41"/>
      <c r="F425" s="41"/>
    </row>
    <row r="426" spans="4:6" x14ac:dyDescent="0.25">
      <c r="D426" s="41"/>
      <c r="E426" s="41"/>
      <c r="F426" s="41"/>
    </row>
    <row r="427" spans="4:6" x14ac:dyDescent="0.25">
      <c r="D427" s="41"/>
      <c r="E427" s="41"/>
      <c r="F427" s="41"/>
    </row>
    <row r="428" spans="4:6" x14ac:dyDescent="0.25">
      <c r="D428" s="41"/>
      <c r="E428" s="41"/>
      <c r="F428" s="41"/>
    </row>
    <row r="429" spans="4:6" x14ac:dyDescent="0.25">
      <c r="D429" s="41"/>
      <c r="E429" s="41"/>
      <c r="F429" s="41"/>
    </row>
    <row r="430" spans="4:6" x14ac:dyDescent="0.25">
      <c r="D430" s="41"/>
      <c r="E430" s="41"/>
      <c r="F430" s="41"/>
    </row>
    <row r="431" spans="4:6" x14ac:dyDescent="0.25">
      <c r="D431" s="41"/>
      <c r="E431" s="41"/>
      <c r="F431" s="41"/>
    </row>
    <row r="432" spans="4:6" x14ac:dyDescent="0.25">
      <c r="D432" s="41"/>
      <c r="E432" s="41"/>
      <c r="F432" s="41"/>
    </row>
    <row r="433" spans="4:6" x14ac:dyDescent="0.25">
      <c r="D433" s="41"/>
      <c r="E433" s="41"/>
      <c r="F433" s="41"/>
    </row>
    <row r="434" spans="4:6" x14ac:dyDescent="0.25">
      <c r="D434" s="41"/>
      <c r="E434" s="41"/>
      <c r="F434" s="41"/>
    </row>
    <row r="435" spans="4:6" x14ac:dyDescent="0.25">
      <c r="D435" s="41"/>
      <c r="E435" s="41"/>
      <c r="F435" s="41"/>
    </row>
    <row r="436" spans="4:6" x14ac:dyDescent="0.25">
      <c r="D436" s="41"/>
      <c r="E436" s="41"/>
      <c r="F436" s="41"/>
    </row>
    <row r="437" spans="4:6" x14ac:dyDescent="0.25">
      <c r="D437" s="41"/>
      <c r="E437" s="41"/>
      <c r="F437" s="41"/>
    </row>
    <row r="438" spans="4:6" x14ac:dyDescent="0.25">
      <c r="D438" s="41"/>
      <c r="E438" s="41"/>
      <c r="F438" s="41"/>
    </row>
    <row r="439" spans="4:6" x14ac:dyDescent="0.25">
      <c r="D439" s="41"/>
      <c r="E439" s="41"/>
      <c r="F439" s="41"/>
    </row>
    <row r="440" spans="4:6" x14ac:dyDescent="0.25">
      <c r="D440" s="41"/>
      <c r="E440" s="41"/>
      <c r="F440" s="41"/>
    </row>
    <row r="441" spans="4:6" x14ac:dyDescent="0.25">
      <c r="D441" s="41"/>
      <c r="E441" s="41"/>
      <c r="F441" s="41"/>
    </row>
    <row r="442" spans="4:6" x14ac:dyDescent="0.25">
      <c r="D442" s="41"/>
      <c r="E442" s="41"/>
      <c r="F442" s="41"/>
    </row>
    <row r="443" spans="4:6" x14ac:dyDescent="0.25">
      <c r="D443" s="41"/>
      <c r="E443" s="41"/>
      <c r="F443" s="41"/>
    </row>
    <row r="444" spans="4:6" x14ac:dyDescent="0.25">
      <c r="D444" s="41"/>
      <c r="E444" s="41"/>
      <c r="F444" s="41"/>
    </row>
    <row r="445" spans="4:6" x14ac:dyDescent="0.25">
      <c r="D445" s="41"/>
      <c r="E445" s="41"/>
      <c r="F445" s="41"/>
    </row>
    <row r="446" spans="4:6" x14ac:dyDescent="0.25">
      <c r="D446" s="41"/>
      <c r="E446" s="41"/>
      <c r="F446" s="41"/>
    </row>
    <row r="447" spans="4:6" x14ac:dyDescent="0.25">
      <c r="D447" s="41"/>
      <c r="E447" s="41"/>
      <c r="F447" s="41"/>
    </row>
    <row r="448" spans="4:6" x14ac:dyDescent="0.25">
      <c r="D448" s="41"/>
      <c r="E448" s="41"/>
      <c r="F448" s="41"/>
    </row>
    <row r="449" spans="4:6" x14ac:dyDescent="0.25">
      <c r="D449" s="41"/>
      <c r="E449" s="41"/>
      <c r="F449" s="41"/>
    </row>
    <row r="450" spans="4:6" x14ac:dyDescent="0.25">
      <c r="D450" s="41"/>
      <c r="E450" s="41"/>
      <c r="F450" s="41"/>
    </row>
    <row r="451" spans="4:6" x14ac:dyDescent="0.25">
      <c r="D451" s="41"/>
      <c r="E451" s="41"/>
      <c r="F451" s="41"/>
    </row>
    <row r="452" spans="4:6" x14ac:dyDescent="0.25">
      <c r="D452" s="41"/>
      <c r="E452" s="41"/>
      <c r="F452" s="41"/>
    </row>
    <row r="453" spans="4:6" x14ac:dyDescent="0.25">
      <c r="D453" s="41"/>
      <c r="E453" s="41"/>
      <c r="F453" s="41"/>
    </row>
    <row r="454" spans="4:6" x14ac:dyDescent="0.25">
      <c r="D454" s="41"/>
      <c r="E454" s="41"/>
      <c r="F454" s="41"/>
    </row>
    <row r="455" spans="4:6" x14ac:dyDescent="0.25">
      <c r="D455" s="41"/>
      <c r="E455" s="41"/>
      <c r="F455" s="41"/>
    </row>
    <row r="456" spans="4:6" x14ac:dyDescent="0.25">
      <c r="D456" s="41"/>
      <c r="E456" s="41"/>
      <c r="F456" s="41"/>
    </row>
    <row r="457" spans="4:6" x14ac:dyDescent="0.25">
      <c r="D457" s="41"/>
      <c r="E457" s="41"/>
      <c r="F457" s="41"/>
    </row>
    <row r="458" spans="4:6" x14ac:dyDescent="0.25">
      <c r="D458" s="41"/>
      <c r="E458" s="41"/>
      <c r="F458" s="41"/>
    </row>
    <row r="459" spans="4:6" x14ac:dyDescent="0.25">
      <c r="D459" s="41"/>
      <c r="E459" s="41"/>
      <c r="F459" s="41"/>
    </row>
    <row r="460" spans="4:6" x14ac:dyDescent="0.25">
      <c r="D460" s="41"/>
      <c r="E460" s="41"/>
      <c r="F460" s="41"/>
    </row>
    <row r="461" spans="4:6" x14ac:dyDescent="0.25">
      <c r="D461" s="41"/>
      <c r="E461" s="41"/>
      <c r="F461" s="41"/>
    </row>
    <row r="462" spans="4:6" x14ac:dyDescent="0.25">
      <c r="D462" s="41"/>
      <c r="E462" s="41"/>
      <c r="F462" s="41"/>
    </row>
    <row r="463" spans="4:6" x14ac:dyDescent="0.25">
      <c r="D463" s="41"/>
      <c r="E463" s="41"/>
      <c r="F463" s="41"/>
    </row>
    <row r="464" spans="4:6" x14ac:dyDescent="0.25">
      <c r="D464" s="41"/>
      <c r="E464" s="41"/>
      <c r="F464" s="41"/>
    </row>
    <row r="465" spans="4:6" x14ac:dyDescent="0.25">
      <c r="D465" s="41"/>
      <c r="E465" s="41"/>
      <c r="F465" s="41"/>
    </row>
    <row r="466" spans="4:6" x14ac:dyDescent="0.25">
      <c r="D466" s="41"/>
      <c r="E466" s="41"/>
      <c r="F466" s="41"/>
    </row>
    <row r="467" spans="4:6" x14ac:dyDescent="0.25">
      <c r="D467" s="41"/>
      <c r="E467" s="41"/>
      <c r="F467" s="41"/>
    </row>
    <row r="468" spans="4:6" x14ac:dyDescent="0.25">
      <c r="D468" s="41"/>
      <c r="E468" s="41"/>
      <c r="F468" s="41"/>
    </row>
    <row r="469" spans="4:6" x14ac:dyDescent="0.25">
      <c r="D469" s="41"/>
      <c r="E469" s="41"/>
      <c r="F469" s="41"/>
    </row>
    <row r="470" spans="4:6" x14ac:dyDescent="0.25">
      <c r="D470" s="41"/>
      <c r="E470" s="41"/>
      <c r="F470" s="41"/>
    </row>
    <row r="471" spans="4:6" x14ac:dyDescent="0.25">
      <c r="D471" s="41"/>
      <c r="E471" s="41"/>
      <c r="F471" s="41"/>
    </row>
    <row r="472" spans="4:6" x14ac:dyDescent="0.25">
      <c r="D472" s="41"/>
      <c r="E472" s="41"/>
      <c r="F472" s="41"/>
    </row>
    <row r="473" spans="4:6" x14ac:dyDescent="0.25">
      <c r="D473" s="41"/>
      <c r="E473" s="41"/>
      <c r="F473" s="41"/>
    </row>
    <row r="474" spans="4:6" x14ac:dyDescent="0.25">
      <c r="D474" s="41"/>
      <c r="E474" s="41"/>
      <c r="F474" s="41"/>
    </row>
    <row r="475" spans="4:6" x14ac:dyDescent="0.25">
      <c r="D475" s="41"/>
      <c r="E475" s="41"/>
      <c r="F475" s="41"/>
    </row>
    <row r="476" spans="4:6" x14ac:dyDescent="0.25">
      <c r="D476" s="41"/>
      <c r="E476" s="41"/>
      <c r="F476" s="41"/>
    </row>
    <row r="477" spans="4:6" x14ac:dyDescent="0.25">
      <c r="D477" s="41"/>
      <c r="E477" s="41"/>
      <c r="F477" s="41"/>
    </row>
    <row r="478" spans="4:6" x14ac:dyDescent="0.25">
      <c r="D478" s="41"/>
      <c r="E478" s="41"/>
      <c r="F478" s="41"/>
    </row>
    <row r="479" spans="4:6" x14ac:dyDescent="0.25">
      <c r="D479" s="41"/>
      <c r="E479" s="41"/>
      <c r="F479" s="41"/>
    </row>
    <row r="480" spans="4:6" x14ac:dyDescent="0.25">
      <c r="D480" s="41"/>
      <c r="E480" s="41"/>
      <c r="F480" s="41"/>
    </row>
    <row r="481" spans="4:6" x14ac:dyDescent="0.25">
      <c r="D481" s="41"/>
      <c r="E481" s="41"/>
      <c r="F481" s="41"/>
    </row>
    <row r="482" spans="4:6" x14ac:dyDescent="0.25">
      <c r="D482" s="41"/>
      <c r="E482" s="41"/>
      <c r="F482" s="41"/>
    </row>
    <row r="483" spans="4:6" x14ac:dyDescent="0.25">
      <c r="D483" s="41"/>
      <c r="E483" s="41"/>
      <c r="F483" s="41"/>
    </row>
    <row r="484" spans="4:6" x14ac:dyDescent="0.25">
      <c r="D484" s="41"/>
      <c r="E484" s="41"/>
      <c r="F484" s="41"/>
    </row>
    <row r="485" spans="4:6" x14ac:dyDescent="0.25">
      <c r="D485" s="41"/>
      <c r="E485" s="41"/>
      <c r="F485" s="41"/>
    </row>
    <row r="486" spans="4:6" x14ac:dyDescent="0.25">
      <c r="D486" s="41"/>
      <c r="E486" s="41"/>
      <c r="F486" s="41"/>
    </row>
    <row r="487" spans="4:6" x14ac:dyDescent="0.25">
      <c r="D487" s="41"/>
      <c r="E487" s="41"/>
      <c r="F487" s="41"/>
    </row>
    <row r="488" spans="4:6" x14ac:dyDescent="0.25">
      <c r="D488" s="41"/>
      <c r="E488" s="41"/>
      <c r="F488" s="41"/>
    </row>
    <row r="489" spans="4:6" x14ac:dyDescent="0.25">
      <c r="D489" s="41"/>
      <c r="E489" s="41"/>
      <c r="F489" s="41"/>
    </row>
    <row r="490" spans="4:6" x14ac:dyDescent="0.25">
      <c r="D490" s="41"/>
      <c r="E490" s="41"/>
      <c r="F490" s="41"/>
    </row>
    <row r="491" spans="4:6" x14ac:dyDescent="0.25">
      <c r="D491" s="41"/>
      <c r="E491" s="41"/>
      <c r="F491" s="41"/>
    </row>
    <row r="492" spans="4:6" x14ac:dyDescent="0.25">
      <c r="D492" s="41"/>
      <c r="E492" s="41"/>
      <c r="F492" s="41"/>
    </row>
    <row r="493" spans="4:6" x14ac:dyDescent="0.25">
      <c r="D493" s="41"/>
      <c r="E493" s="41"/>
      <c r="F493" s="41"/>
    </row>
    <row r="494" spans="4:6" x14ac:dyDescent="0.25">
      <c r="D494" s="41"/>
      <c r="E494" s="41"/>
      <c r="F494" s="41"/>
    </row>
    <row r="495" spans="4:6" x14ac:dyDescent="0.25">
      <c r="D495" s="41"/>
      <c r="E495" s="41"/>
      <c r="F495" s="41"/>
    </row>
    <row r="496" spans="4:6" x14ac:dyDescent="0.25">
      <c r="D496" s="41"/>
      <c r="E496" s="41"/>
      <c r="F496" s="41"/>
    </row>
    <row r="497" spans="4:6" x14ac:dyDescent="0.25">
      <c r="D497" s="41"/>
      <c r="E497" s="41"/>
      <c r="F497" s="41"/>
    </row>
    <row r="498" spans="4:6" x14ac:dyDescent="0.25">
      <c r="D498" s="41"/>
      <c r="E498" s="41"/>
      <c r="F498" s="41"/>
    </row>
    <row r="499" spans="4:6" x14ac:dyDescent="0.25">
      <c r="D499" s="41"/>
      <c r="E499" s="41"/>
      <c r="F499" s="41"/>
    </row>
    <row r="500" spans="4:6" x14ac:dyDescent="0.25">
      <c r="D500" s="41"/>
      <c r="E500" s="41"/>
      <c r="F500" s="41"/>
    </row>
    <row r="501" spans="4:6" x14ac:dyDescent="0.25">
      <c r="D501" s="41"/>
      <c r="E501" s="41"/>
      <c r="F501" s="41"/>
    </row>
    <row r="502" spans="4:6" x14ac:dyDescent="0.25">
      <c r="D502" s="41"/>
      <c r="E502" s="41"/>
      <c r="F502" s="41"/>
    </row>
    <row r="503" spans="4:6" x14ac:dyDescent="0.25">
      <c r="D503" s="41"/>
      <c r="E503" s="41"/>
      <c r="F503" s="41"/>
    </row>
    <row r="504" spans="4:6" x14ac:dyDescent="0.25">
      <c r="D504" s="41"/>
      <c r="E504" s="41"/>
      <c r="F504" s="41"/>
    </row>
    <row r="505" spans="4:6" x14ac:dyDescent="0.25">
      <c r="D505" s="41"/>
      <c r="E505" s="41"/>
      <c r="F505" s="41"/>
    </row>
    <row r="506" spans="4:6" x14ac:dyDescent="0.25">
      <c r="D506" s="41"/>
      <c r="E506" s="41"/>
      <c r="F506" s="41"/>
    </row>
    <row r="507" spans="4:6" x14ac:dyDescent="0.25">
      <c r="D507" s="41"/>
      <c r="E507" s="41"/>
      <c r="F507" s="41"/>
    </row>
    <row r="508" spans="4:6" x14ac:dyDescent="0.25">
      <c r="D508" s="41"/>
      <c r="E508" s="41"/>
      <c r="F508" s="41"/>
    </row>
    <row r="509" spans="4:6" x14ac:dyDescent="0.25">
      <c r="D509" s="41"/>
      <c r="E509" s="41"/>
      <c r="F509" s="41"/>
    </row>
    <row r="510" spans="4:6" x14ac:dyDescent="0.25">
      <c r="D510" s="41"/>
      <c r="E510" s="41"/>
      <c r="F510" s="41"/>
    </row>
    <row r="511" spans="4:6" x14ac:dyDescent="0.25">
      <c r="D511" s="41"/>
      <c r="E511" s="41"/>
      <c r="F511" s="41"/>
    </row>
    <row r="512" spans="4:6" x14ac:dyDescent="0.25">
      <c r="D512" s="41"/>
      <c r="E512" s="41"/>
      <c r="F512" s="41"/>
    </row>
    <row r="513" spans="4:6" x14ac:dyDescent="0.25">
      <c r="D513" s="41"/>
      <c r="E513" s="41"/>
      <c r="F513" s="41"/>
    </row>
    <row r="514" spans="4:6" x14ac:dyDescent="0.25">
      <c r="D514" s="41"/>
      <c r="E514" s="41"/>
      <c r="F514" s="41"/>
    </row>
    <row r="515" spans="4:6" x14ac:dyDescent="0.25">
      <c r="D515" s="41"/>
      <c r="E515" s="41"/>
      <c r="F515" s="41"/>
    </row>
    <row r="516" spans="4:6" x14ac:dyDescent="0.25">
      <c r="D516" s="41"/>
      <c r="E516" s="41"/>
      <c r="F516" s="41"/>
    </row>
    <row r="517" spans="4:6" x14ac:dyDescent="0.25">
      <c r="D517" s="41"/>
      <c r="E517" s="41"/>
      <c r="F517" s="41"/>
    </row>
    <row r="518" spans="4:6" x14ac:dyDescent="0.25">
      <c r="D518" s="41"/>
      <c r="E518" s="41"/>
      <c r="F518" s="41"/>
    </row>
    <row r="519" spans="4:6" x14ac:dyDescent="0.25">
      <c r="D519" s="41"/>
      <c r="E519" s="41"/>
      <c r="F519" s="41"/>
    </row>
    <row r="520" spans="4:6" x14ac:dyDescent="0.25">
      <c r="D520" s="41"/>
      <c r="E520" s="41"/>
      <c r="F520" s="41"/>
    </row>
    <row r="521" spans="4:6" x14ac:dyDescent="0.25">
      <c r="D521" s="41"/>
      <c r="E521" s="41"/>
      <c r="F521" s="41"/>
    </row>
    <row r="522" spans="4:6" x14ac:dyDescent="0.25">
      <c r="D522" s="41"/>
      <c r="E522" s="41"/>
      <c r="F522" s="41"/>
    </row>
    <row r="523" spans="4:6" x14ac:dyDescent="0.25">
      <c r="D523" s="41"/>
      <c r="E523" s="41"/>
      <c r="F523" s="41"/>
    </row>
    <row r="524" spans="4:6" x14ac:dyDescent="0.25">
      <c r="D524" s="41"/>
      <c r="E524" s="41"/>
      <c r="F524" s="41"/>
    </row>
    <row r="525" spans="4:6" x14ac:dyDescent="0.25">
      <c r="D525" s="41"/>
      <c r="E525" s="41"/>
      <c r="F525" s="41"/>
    </row>
    <row r="526" spans="4:6" x14ac:dyDescent="0.25">
      <c r="D526" s="41"/>
      <c r="E526" s="41"/>
      <c r="F526" s="41"/>
    </row>
    <row r="527" spans="4:6" x14ac:dyDescent="0.25">
      <c r="D527" s="41"/>
      <c r="E527" s="41"/>
      <c r="F527" s="41"/>
    </row>
    <row r="528" spans="4:6" x14ac:dyDescent="0.25">
      <c r="D528" s="41"/>
      <c r="E528" s="41"/>
      <c r="F528" s="41"/>
    </row>
    <row r="529" spans="4:6" x14ac:dyDescent="0.25">
      <c r="D529" s="41"/>
      <c r="E529" s="41"/>
      <c r="F529" s="41"/>
    </row>
    <row r="530" spans="4:6" x14ac:dyDescent="0.25">
      <c r="D530" s="41"/>
      <c r="E530" s="41"/>
      <c r="F530" s="41"/>
    </row>
    <row r="531" spans="4:6" x14ac:dyDescent="0.25">
      <c r="D531" s="41"/>
      <c r="E531" s="41"/>
      <c r="F531" s="41"/>
    </row>
    <row r="532" spans="4:6" x14ac:dyDescent="0.25">
      <c r="D532" s="41"/>
      <c r="E532" s="41"/>
      <c r="F532" s="41"/>
    </row>
    <row r="533" spans="4:6" x14ac:dyDescent="0.25">
      <c r="D533" s="41"/>
      <c r="E533" s="41"/>
      <c r="F533" s="41"/>
    </row>
    <row r="534" spans="4:6" x14ac:dyDescent="0.25">
      <c r="D534" s="41"/>
      <c r="E534" s="41"/>
      <c r="F534" s="41"/>
    </row>
    <row r="535" spans="4:6" x14ac:dyDescent="0.25">
      <c r="D535" s="41"/>
      <c r="E535" s="41"/>
      <c r="F535" s="41"/>
    </row>
    <row r="536" spans="4:6" x14ac:dyDescent="0.25">
      <c r="D536" s="41"/>
      <c r="E536" s="41"/>
      <c r="F536" s="41"/>
    </row>
    <row r="537" spans="4:6" x14ac:dyDescent="0.25">
      <c r="D537" s="41"/>
      <c r="E537" s="41"/>
      <c r="F537" s="41"/>
    </row>
    <row r="538" spans="4:6" x14ac:dyDescent="0.25">
      <c r="D538" s="41"/>
      <c r="E538" s="41"/>
      <c r="F538" s="41"/>
    </row>
    <row r="539" spans="4:6" x14ac:dyDescent="0.25">
      <c r="D539" s="41"/>
      <c r="E539" s="41"/>
      <c r="F539" s="41"/>
    </row>
    <row r="540" spans="4:6" x14ac:dyDescent="0.25">
      <c r="D540" s="41"/>
      <c r="E540" s="41"/>
      <c r="F540" s="41"/>
    </row>
    <row r="541" spans="4:6" x14ac:dyDescent="0.25">
      <c r="D541" s="41"/>
      <c r="E541" s="41"/>
      <c r="F541" s="41"/>
    </row>
    <row r="542" spans="4:6" x14ac:dyDescent="0.25">
      <c r="D542" s="41"/>
      <c r="E542" s="41"/>
      <c r="F542" s="41"/>
    </row>
    <row r="543" spans="4:6" x14ac:dyDescent="0.25">
      <c r="D543" s="41"/>
      <c r="E543" s="41"/>
      <c r="F543" s="41"/>
    </row>
    <row r="544" spans="4:6" x14ac:dyDescent="0.25">
      <c r="D544" s="41"/>
      <c r="E544" s="41"/>
      <c r="F544" s="41"/>
    </row>
    <row r="545" spans="4:6" x14ac:dyDescent="0.25">
      <c r="D545" s="41"/>
      <c r="E545" s="41"/>
      <c r="F545" s="41"/>
    </row>
    <row r="546" spans="4:6" x14ac:dyDescent="0.25">
      <c r="D546" s="41"/>
      <c r="E546" s="41"/>
      <c r="F546" s="41"/>
    </row>
    <row r="547" spans="4:6" x14ac:dyDescent="0.25">
      <c r="D547" s="41"/>
      <c r="E547" s="41"/>
      <c r="F547" s="41"/>
    </row>
    <row r="548" spans="4:6" x14ac:dyDescent="0.25">
      <c r="D548" s="41"/>
      <c r="E548" s="41"/>
      <c r="F548" s="41"/>
    </row>
    <row r="549" spans="4:6" x14ac:dyDescent="0.25">
      <c r="D549" s="41"/>
      <c r="E549" s="41"/>
      <c r="F549" s="41"/>
    </row>
    <row r="550" spans="4:6" x14ac:dyDescent="0.25">
      <c r="D550" s="41"/>
      <c r="E550" s="41"/>
      <c r="F550" s="41"/>
    </row>
    <row r="551" spans="4:6" x14ac:dyDescent="0.25">
      <c r="D551" s="41"/>
      <c r="E551" s="41"/>
      <c r="F551" s="41"/>
    </row>
    <row r="552" spans="4:6" x14ac:dyDescent="0.25">
      <c r="D552" s="41"/>
      <c r="E552" s="41"/>
      <c r="F552" s="41"/>
    </row>
    <row r="553" spans="4:6" x14ac:dyDescent="0.25">
      <c r="D553" s="41"/>
      <c r="E553" s="41"/>
      <c r="F553" s="41"/>
    </row>
    <row r="554" spans="4:6" x14ac:dyDescent="0.25">
      <c r="D554" s="41"/>
      <c r="E554" s="41"/>
      <c r="F554" s="41"/>
    </row>
    <row r="555" spans="4:6" x14ac:dyDescent="0.25">
      <c r="D555" s="41"/>
      <c r="E555" s="41"/>
      <c r="F555" s="41"/>
    </row>
    <row r="556" spans="4:6" x14ac:dyDescent="0.25">
      <c r="D556" s="41"/>
      <c r="E556" s="41"/>
      <c r="F556" s="41"/>
    </row>
    <row r="557" spans="4:6" x14ac:dyDescent="0.25">
      <c r="D557" s="41"/>
      <c r="E557" s="41"/>
      <c r="F557" s="41"/>
    </row>
    <row r="558" spans="4:6" x14ac:dyDescent="0.25">
      <c r="D558" s="41"/>
      <c r="E558" s="41"/>
      <c r="F558" s="41"/>
    </row>
    <row r="559" spans="4:6" x14ac:dyDescent="0.25">
      <c r="D559" s="41"/>
      <c r="E559" s="41"/>
      <c r="F559" s="41"/>
    </row>
    <row r="560" spans="4:6" x14ac:dyDescent="0.25">
      <c r="D560" s="41"/>
      <c r="E560" s="41"/>
      <c r="F560" s="41"/>
    </row>
    <row r="561" spans="4:6" x14ac:dyDescent="0.25">
      <c r="D561" s="41"/>
      <c r="E561" s="41"/>
      <c r="F561" s="41"/>
    </row>
    <row r="562" spans="4:6" x14ac:dyDescent="0.25">
      <c r="D562" s="41"/>
      <c r="E562" s="41"/>
      <c r="F562" s="41"/>
    </row>
    <row r="563" spans="4:6" x14ac:dyDescent="0.25">
      <c r="D563" s="41"/>
      <c r="E563" s="41"/>
      <c r="F563" s="41"/>
    </row>
    <row r="564" spans="4:6" x14ac:dyDescent="0.25">
      <c r="D564" s="41"/>
      <c r="E564" s="41"/>
      <c r="F564" s="41"/>
    </row>
    <row r="565" spans="4:6" x14ac:dyDescent="0.25">
      <c r="D565" s="41"/>
      <c r="E565" s="41"/>
      <c r="F565" s="41"/>
    </row>
    <row r="566" spans="4:6" x14ac:dyDescent="0.25">
      <c r="D566" s="41"/>
      <c r="E566" s="41"/>
      <c r="F566" s="41"/>
    </row>
    <row r="567" spans="4:6" x14ac:dyDescent="0.25">
      <c r="D567" s="41"/>
      <c r="E567" s="41"/>
      <c r="F567" s="41"/>
    </row>
    <row r="568" spans="4:6" x14ac:dyDescent="0.25">
      <c r="D568" s="41"/>
      <c r="E568" s="41"/>
      <c r="F568" s="41"/>
    </row>
    <row r="569" spans="4:6" x14ac:dyDescent="0.25">
      <c r="D569" s="41"/>
      <c r="E569" s="41"/>
      <c r="F569" s="41"/>
    </row>
    <row r="570" spans="4:6" x14ac:dyDescent="0.25">
      <c r="D570" s="41"/>
      <c r="E570" s="41"/>
      <c r="F570" s="41"/>
    </row>
    <row r="571" spans="4:6" x14ac:dyDescent="0.25">
      <c r="D571" s="41"/>
      <c r="E571" s="41"/>
      <c r="F571" s="41"/>
    </row>
    <row r="572" spans="4:6" x14ac:dyDescent="0.25">
      <c r="D572" s="41"/>
      <c r="E572" s="41"/>
      <c r="F572" s="41"/>
    </row>
    <row r="573" spans="4:6" x14ac:dyDescent="0.25">
      <c r="D573" s="41"/>
      <c r="E573" s="41"/>
      <c r="F573" s="41"/>
    </row>
    <row r="574" spans="4:6" x14ac:dyDescent="0.25">
      <c r="D574" s="41"/>
      <c r="E574" s="41"/>
      <c r="F574" s="41"/>
    </row>
    <row r="575" spans="4:6" x14ac:dyDescent="0.25">
      <c r="D575" s="41"/>
      <c r="E575" s="41"/>
      <c r="F575" s="41"/>
    </row>
    <row r="576" spans="4:6" x14ac:dyDescent="0.25">
      <c r="D576" s="41"/>
      <c r="E576" s="41"/>
      <c r="F576" s="41"/>
    </row>
    <row r="577" spans="4:6" x14ac:dyDescent="0.25">
      <c r="D577" s="41"/>
      <c r="E577" s="41"/>
      <c r="F577" s="41"/>
    </row>
    <row r="578" spans="4:6" x14ac:dyDescent="0.25">
      <c r="D578" s="41"/>
      <c r="E578" s="41"/>
      <c r="F578" s="41"/>
    </row>
    <row r="579" spans="4:6" x14ac:dyDescent="0.25">
      <c r="D579" s="41"/>
      <c r="E579" s="41"/>
      <c r="F579" s="41"/>
    </row>
    <row r="580" spans="4:6" x14ac:dyDescent="0.25">
      <c r="D580" s="41"/>
      <c r="E580" s="41"/>
      <c r="F580" s="41"/>
    </row>
    <row r="581" spans="4:6" x14ac:dyDescent="0.25">
      <c r="D581" s="41"/>
      <c r="E581" s="41"/>
      <c r="F581" s="41"/>
    </row>
    <row r="582" spans="4:6" x14ac:dyDescent="0.25">
      <c r="D582" s="41"/>
      <c r="E582" s="41"/>
      <c r="F582" s="41"/>
    </row>
    <row r="583" spans="4:6" x14ac:dyDescent="0.25">
      <c r="D583" s="41"/>
      <c r="E583" s="41"/>
      <c r="F583" s="41"/>
    </row>
    <row r="584" spans="4:6" x14ac:dyDescent="0.25">
      <c r="D584" s="41"/>
      <c r="E584" s="41"/>
      <c r="F584" s="41"/>
    </row>
    <row r="585" spans="4:6" x14ac:dyDescent="0.25">
      <c r="D585" s="41"/>
      <c r="E585" s="41"/>
      <c r="F585" s="41"/>
    </row>
    <row r="586" spans="4:6" x14ac:dyDescent="0.25">
      <c r="D586" s="41"/>
      <c r="E586" s="41"/>
      <c r="F586" s="41"/>
    </row>
    <row r="587" spans="4:6" x14ac:dyDescent="0.25">
      <c r="D587" s="41"/>
      <c r="E587" s="41"/>
      <c r="F587" s="41"/>
    </row>
    <row r="588" spans="4:6" x14ac:dyDescent="0.25">
      <c r="D588" s="41"/>
      <c r="E588" s="41"/>
      <c r="F588" s="41"/>
    </row>
    <row r="589" spans="4:6" x14ac:dyDescent="0.25">
      <c r="D589" s="41"/>
      <c r="E589" s="41"/>
      <c r="F589" s="41"/>
    </row>
    <row r="590" spans="4:6" x14ac:dyDescent="0.25">
      <c r="D590" s="41"/>
      <c r="E590" s="41"/>
      <c r="F590" s="41"/>
    </row>
    <row r="591" spans="4:6" x14ac:dyDescent="0.25">
      <c r="D591" s="41"/>
      <c r="E591" s="41"/>
      <c r="F591" s="41"/>
    </row>
    <row r="592" spans="4:6" x14ac:dyDescent="0.25">
      <c r="D592" s="41"/>
      <c r="E592" s="41"/>
      <c r="F592" s="41"/>
    </row>
    <row r="593" spans="4:6" x14ac:dyDescent="0.25">
      <c r="D593" s="41"/>
      <c r="E593" s="41"/>
      <c r="F593" s="41"/>
    </row>
    <row r="594" spans="4:6" x14ac:dyDescent="0.25">
      <c r="D594" s="41"/>
      <c r="E594" s="41"/>
      <c r="F594" s="41"/>
    </row>
    <row r="595" spans="4:6" x14ac:dyDescent="0.25">
      <c r="D595" s="41"/>
      <c r="E595" s="41"/>
      <c r="F595" s="41"/>
    </row>
    <row r="596" spans="4:6" x14ac:dyDescent="0.25">
      <c r="D596" s="41"/>
      <c r="E596" s="41"/>
      <c r="F596" s="41"/>
    </row>
    <row r="597" spans="4:6" x14ac:dyDescent="0.25">
      <c r="D597" s="41"/>
      <c r="E597" s="41"/>
      <c r="F597" s="41"/>
    </row>
    <row r="598" spans="4:6" x14ac:dyDescent="0.25">
      <c r="D598" s="41"/>
      <c r="E598" s="41"/>
      <c r="F598" s="41"/>
    </row>
    <row r="599" spans="4:6" x14ac:dyDescent="0.25">
      <c r="D599" s="41"/>
      <c r="E599" s="41"/>
      <c r="F599" s="41"/>
    </row>
    <row r="600" spans="4:6" x14ac:dyDescent="0.25">
      <c r="D600" s="41"/>
      <c r="E600" s="41"/>
      <c r="F600" s="41"/>
    </row>
    <row r="601" spans="4:6" x14ac:dyDescent="0.25">
      <c r="D601" s="41"/>
      <c r="E601" s="41"/>
      <c r="F601" s="41"/>
    </row>
    <row r="602" spans="4:6" x14ac:dyDescent="0.25">
      <c r="D602" s="41"/>
      <c r="E602" s="41"/>
      <c r="F602" s="41"/>
    </row>
    <row r="603" spans="4:6" x14ac:dyDescent="0.25">
      <c r="D603" s="41"/>
      <c r="E603" s="41"/>
      <c r="F603" s="41"/>
    </row>
    <row r="604" spans="4:6" x14ac:dyDescent="0.25">
      <c r="D604" s="41"/>
      <c r="E604" s="41"/>
      <c r="F604" s="41"/>
    </row>
    <row r="605" spans="4:6" x14ac:dyDescent="0.25">
      <c r="D605" s="41"/>
      <c r="E605" s="41"/>
      <c r="F605" s="41"/>
    </row>
    <row r="606" spans="4:6" x14ac:dyDescent="0.25">
      <c r="D606" s="41"/>
      <c r="E606" s="41"/>
      <c r="F606" s="41"/>
    </row>
    <row r="607" spans="4:6" x14ac:dyDescent="0.25">
      <c r="D607" s="41"/>
      <c r="E607" s="41"/>
      <c r="F607" s="41"/>
    </row>
    <row r="608" spans="4:6" x14ac:dyDescent="0.25">
      <c r="D608" s="41"/>
      <c r="E608" s="41"/>
      <c r="F608" s="41"/>
    </row>
    <row r="609" spans="4:6" x14ac:dyDescent="0.25">
      <c r="D609" s="41"/>
      <c r="E609" s="41"/>
      <c r="F609" s="41"/>
    </row>
    <row r="610" spans="4:6" x14ac:dyDescent="0.25">
      <c r="D610" s="41"/>
      <c r="E610" s="41"/>
      <c r="F610" s="41"/>
    </row>
    <row r="611" spans="4:6" x14ac:dyDescent="0.25">
      <c r="D611" s="41"/>
      <c r="E611" s="41"/>
      <c r="F611" s="41"/>
    </row>
    <row r="612" spans="4:6" x14ac:dyDescent="0.25">
      <c r="D612" s="41"/>
      <c r="E612" s="41"/>
      <c r="F612" s="41"/>
    </row>
    <row r="613" spans="4:6" x14ac:dyDescent="0.25">
      <c r="D613" s="41"/>
      <c r="E613" s="41"/>
      <c r="F613" s="41"/>
    </row>
    <row r="614" spans="4:6" x14ac:dyDescent="0.25">
      <c r="D614" s="41"/>
      <c r="E614" s="41"/>
      <c r="F614" s="41"/>
    </row>
    <row r="615" spans="4:6" x14ac:dyDescent="0.25">
      <c r="D615" s="41"/>
      <c r="E615" s="41"/>
      <c r="F615" s="41"/>
    </row>
    <row r="616" spans="4:6" x14ac:dyDescent="0.25">
      <c r="D616" s="41"/>
      <c r="E616" s="41"/>
      <c r="F616" s="41"/>
    </row>
    <row r="617" spans="4:6" x14ac:dyDescent="0.25">
      <c r="D617" s="41"/>
      <c r="E617" s="41"/>
      <c r="F617" s="41"/>
    </row>
    <row r="618" spans="4:6" x14ac:dyDescent="0.25">
      <c r="D618" s="41"/>
      <c r="E618" s="41"/>
      <c r="F618" s="41"/>
    </row>
    <row r="619" spans="4:6" x14ac:dyDescent="0.25">
      <c r="D619" s="41"/>
      <c r="E619" s="41"/>
      <c r="F619" s="41"/>
    </row>
    <row r="620" spans="4:6" x14ac:dyDescent="0.25">
      <c r="D620" s="41"/>
      <c r="E620" s="41"/>
      <c r="F620" s="41"/>
    </row>
    <row r="621" spans="4:6" x14ac:dyDescent="0.25">
      <c r="D621" s="41"/>
      <c r="E621" s="41"/>
      <c r="F621" s="41"/>
    </row>
    <row r="622" spans="4:6" x14ac:dyDescent="0.25">
      <c r="D622" s="41"/>
      <c r="E622" s="41"/>
      <c r="F622" s="41"/>
    </row>
    <row r="623" spans="4:6" x14ac:dyDescent="0.25">
      <c r="D623" s="41"/>
      <c r="E623" s="41"/>
      <c r="F623" s="41"/>
    </row>
    <row r="624" spans="4:6" x14ac:dyDescent="0.25">
      <c r="D624" s="41"/>
      <c r="E624" s="41"/>
      <c r="F624" s="41"/>
    </row>
    <row r="625" spans="4:6" x14ac:dyDescent="0.25">
      <c r="D625" s="41"/>
      <c r="E625" s="41"/>
      <c r="F625" s="41"/>
    </row>
    <row r="626" spans="4:6" x14ac:dyDescent="0.25">
      <c r="D626" s="41"/>
      <c r="E626" s="41"/>
      <c r="F626" s="41"/>
    </row>
    <row r="627" spans="4:6" x14ac:dyDescent="0.25">
      <c r="D627" s="41"/>
      <c r="E627" s="41"/>
      <c r="F627" s="41"/>
    </row>
    <row r="628" spans="4:6" x14ac:dyDescent="0.25">
      <c r="D628" s="41"/>
      <c r="E628" s="41"/>
      <c r="F628" s="41"/>
    </row>
    <row r="629" spans="4:6" x14ac:dyDescent="0.25">
      <c r="D629" s="41"/>
      <c r="E629" s="41"/>
      <c r="F629" s="41"/>
    </row>
    <row r="630" spans="4:6" x14ac:dyDescent="0.25">
      <c r="D630" s="41"/>
      <c r="E630" s="41"/>
      <c r="F630" s="41"/>
    </row>
    <row r="631" spans="4:6" x14ac:dyDescent="0.25">
      <c r="D631" s="41"/>
      <c r="E631" s="41"/>
      <c r="F631" s="41"/>
    </row>
    <row r="632" spans="4:6" x14ac:dyDescent="0.25">
      <c r="D632" s="41"/>
      <c r="E632" s="41"/>
      <c r="F632" s="41"/>
    </row>
    <row r="633" spans="4:6" x14ac:dyDescent="0.25">
      <c r="D633" s="41"/>
      <c r="E633" s="41"/>
      <c r="F633" s="41"/>
    </row>
    <row r="634" spans="4:6" x14ac:dyDescent="0.25">
      <c r="D634" s="41"/>
      <c r="E634" s="41"/>
      <c r="F634" s="41"/>
    </row>
    <row r="635" spans="4:6" x14ac:dyDescent="0.25">
      <c r="D635" s="41"/>
      <c r="E635" s="41"/>
      <c r="F635" s="41"/>
    </row>
    <row r="636" spans="4:6" x14ac:dyDescent="0.25">
      <c r="D636" s="41"/>
      <c r="E636" s="41"/>
      <c r="F636" s="41"/>
    </row>
    <row r="637" spans="4:6" x14ac:dyDescent="0.25">
      <c r="D637" s="41"/>
      <c r="E637" s="41"/>
      <c r="F637" s="41"/>
    </row>
    <row r="638" spans="4:6" x14ac:dyDescent="0.25">
      <c r="D638" s="41"/>
      <c r="E638" s="41"/>
      <c r="F638" s="41"/>
    </row>
    <row r="639" spans="4:6" x14ac:dyDescent="0.25">
      <c r="D639" s="41"/>
      <c r="E639" s="41"/>
      <c r="F639" s="41"/>
    </row>
    <row r="640" spans="4:6" x14ac:dyDescent="0.25">
      <c r="D640" s="41"/>
      <c r="E640" s="41"/>
      <c r="F640" s="41"/>
    </row>
    <row r="641" spans="4:6" x14ac:dyDescent="0.25">
      <c r="D641" s="41"/>
      <c r="E641" s="41"/>
      <c r="F641" s="41"/>
    </row>
    <row r="642" spans="4:6" x14ac:dyDescent="0.25">
      <c r="D642" s="41"/>
      <c r="E642" s="41"/>
      <c r="F642" s="41"/>
    </row>
    <row r="643" spans="4:6" x14ac:dyDescent="0.25">
      <c r="D643" s="41"/>
      <c r="E643" s="41"/>
      <c r="F643" s="41"/>
    </row>
    <row r="644" spans="4:6" x14ac:dyDescent="0.25">
      <c r="D644" s="41"/>
      <c r="E644" s="41"/>
      <c r="F644" s="41"/>
    </row>
    <row r="645" spans="4:6" x14ac:dyDescent="0.25">
      <c r="D645" s="41"/>
      <c r="E645" s="41"/>
      <c r="F645" s="41"/>
    </row>
    <row r="646" spans="4:6" x14ac:dyDescent="0.25">
      <c r="D646" s="41"/>
      <c r="E646" s="41"/>
      <c r="F646" s="41"/>
    </row>
    <row r="647" spans="4:6" x14ac:dyDescent="0.25">
      <c r="D647" s="41"/>
      <c r="E647" s="41"/>
      <c r="F647" s="41"/>
    </row>
    <row r="648" spans="4:6" x14ac:dyDescent="0.25">
      <c r="D648" s="41"/>
      <c r="E648" s="41"/>
      <c r="F648" s="41"/>
    </row>
    <row r="649" spans="4:6" x14ac:dyDescent="0.25">
      <c r="D649" s="41"/>
      <c r="E649" s="41"/>
      <c r="F649" s="41"/>
    </row>
    <row r="650" spans="4:6" x14ac:dyDescent="0.25">
      <c r="D650" s="41"/>
      <c r="E650" s="41"/>
      <c r="F650" s="41"/>
    </row>
    <row r="651" spans="4:6" x14ac:dyDescent="0.25">
      <c r="D651" s="41"/>
      <c r="E651" s="41"/>
      <c r="F651" s="41"/>
    </row>
    <row r="652" spans="4:6" x14ac:dyDescent="0.25">
      <c r="D652" s="41"/>
      <c r="E652" s="41"/>
      <c r="F652" s="41"/>
    </row>
    <row r="653" spans="4:6" x14ac:dyDescent="0.25">
      <c r="D653" s="41"/>
      <c r="E653" s="41"/>
      <c r="F653" s="41"/>
    </row>
    <row r="654" spans="4:6" x14ac:dyDescent="0.25">
      <c r="D654" s="41"/>
      <c r="E654" s="41"/>
      <c r="F654" s="41"/>
    </row>
    <row r="655" spans="4:6" x14ac:dyDescent="0.25">
      <c r="D655" s="41"/>
      <c r="E655" s="41"/>
      <c r="F655" s="41"/>
    </row>
    <row r="656" spans="4:6" x14ac:dyDescent="0.25">
      <c r="D656" s="41"/>
      <c r="E656" s="41"/>
      <c r="F656" s="41"/>
    </row>
    <row r="657" spans="4:6" x14ac:dyDescent="0.25">
      <c r="D657" s="41"/>
      <c r="E657" s="41"/>
      <c r="F657" s="41"/>
    </row>
    <row r="658" spans="4:6" x14ac:dyDescent="0.25">
      <c r="D658" s="41"/>
      <c r="E658" s="41"/>
      <c r="F658" s="41"/>
    </row>
    <row r="659" spans="4:6" x14ac:dyDescent="0.25">
      <c r="D659" s="41"/>
      <c r="E659" s="41"/>
      <c r="F659" s="41"/>
    </row>
    <row r="660" spans="4:6" x14ac:dyDescent="0.25">
      <c r="D660" s="41"/>
      <c r="E660" s="41"/>
      <c r="F660" s="41"/>
    </row>
    <row r="661" spans="4:6" x14ac:dyDescent="0.25">
      <c r="D661" s="41"/>
      <c r="E661" s="41"/>
      <c r="F661" s="41"/>
    </row>
    <row r="662" spans="4:6" x14ac:dyDescent="0.25">
      <c r="D662" s="41"/>
      <c r="E662" s="41"/>
      <c r="F662" s="41"/>
    </row>
    <row r="663" spans="4:6" x14ac:dyDescent="0.25">
      <c r="D663" s="41"/>
      <c r="E663" s="41"/>
      <c r="F663" s="41"/>
    </row>
    <row r="664" spans="4:6" x14ac:dyDescent="0.25">
      <c r="D664" s="41"/>
      <c r="E664" s="41"/>
      <c r="F664" s="41"/>
    </row>
    <row r="665" spans="4:6" x14ac:dyDescent="0.25">
      <c r="D665" s="41"/>
      <c r="E665" s="41"/>
      <c r="F665" s="41"/>
    </row>
    <row r="666" spans="4:6" x14ac:dyDescent="0.25">
      <c r="D666" s="41"/>
      <c r="E666" s="41"/>
      <c r="F666" s="41"/>
    </row>
    <row r="667" spans="4:6" x14ac:dyDescent="0.25">
      <c r="D667" s="41"/>
      <c r="E667" s="41"/>
      <c r="F667" s="41"/>
    </row>
    <row r="668" spans="4:6" x14ac:dyDescent="0.25">
      <c r="D668" s="41"/>
      <c r="E668" s="41"/>
      <c r="F668" s="41"/>
    </row>
    <row r="669" spans="4:6" x14ac:dyDescent="0.25">
      <c r="D669" s="41"/>
      <c r="E669" s="41"/>
      <c r="F669" s="41"/>
    </row>
    <row r="670" spans="4:6" x14ac:dyDescent="0.25">
      <c r="D670" s="41"/>
      <c r="E670" s="41"/>
      <c r="F670" s="41"/>
    </row>
    <row r="671" spans="4:6" x14ac:dyDescent="0.25">
      <c r="D671" s="41"/>
      <c r="E671" s="41"/>
      <c r="F671" s="41"/>
    </row>
    <row r="672" spans="4:6" x14ac:dyDescent="0.25">
      <c r="D672" s="41"/>
      <c r="E672" s="41"/>
      <c r="F672" s="41"/>
    </row>
    <row r="673" spans="4:6" x14ac:dyDescent="0.25">
      <c r="D673" s="41"/>
      <c r="E673" s="41"/>
      <c r="F673" s="41"/>
    </row>
    <row r="674" spans="4:6" x14ac:dyDescent="0.25">
      <c r="D674" s="41"/>
      <c r="E674" s="41"/>
      <c r="F674" s="41"/>
    </row>
    <row r="675" spans="4:6" x14ac:dyDescent="0.25">
      <c r="D675" s="41"/>
      <c r="E675" s="41"/>
      <c r="F675" s="41"/>
    </row>
    <row r="676" spans="4:6" x14ac:dyDescent="0.25">
      <c r="D676" s="41"/>
      <c r="E676" s="41"/>
      <c r="F676" s="41"/>
    </row>
    <row r="677" spans="4:6" x14ac:dyDescent="0.25">
      <c r="D677" s="41"/>
      <c r="E677" s="41"/>
      <c r="F677" s="41"/>
    </row>
    <row r="678" spans="4:6" x14ac:dyDescent="0.25">
      <c r="D678" s="41"/>
      <c r="E678" s="41"/>
      <c r="F678" s="41"/>
    </row>
    <row r="679" spans="4:6" x14ac:dyDescent="0.25">
      <c r="D679" s="41"/>
      <c r="E679" s="41"/>
      <c r="F679" s="41"/>
    </row>
    <row r="680" spans="4:6" x14ac:dyDescent="0.25">
      <c r="D680" s="41"/>
      <c r="E680" s="41"/>
      <c r="F680" s="41"/>
    </row>
    <row r="681" spans="4:6" x14ac:dyDescent="0.25">
      <c r="D681" s="41"/>
      <c r="E681" s="41"/>
      <c r="F681" s="41"/>
    </row>
    <row r="682" spans="4:6" x14ac:dyDescent="0.25">
      <c r="D682" s="41"/>
      <c r="E682" s="41"/>
      <c r="F682" s="41"/>
    </row>
    <row r="683" spans="4:6" x14ac:dyDescent="0.25">
      <c r="D683" s="41"/>
      <c r="E683" s="41"/>
      <c r="F683" s="41"/>
    </row>
    <row r="684" spans="4:6" x14ac:dyDescent="0.25">
      <c r="D684" s="41"/>
      <c r="E684" s="41"/>
      <c r="F684" s="41"/>
    </row>
    <row r="685" spans="4:6" x14ac:dyDescent="0.25">
      <c r="D685" s="41"/>
      <c r="E685" s="41"/>
      <c r="F685" s="41"/>
    </row>
    <row r="686" spans="4:6" x14ac:dyDescent="0.25">
      <c r="D686" s="41"/>
      <c r="E686" s="41"/>
      <c r="F686" s="41"/>
    </row>
    <row r="687" spans="4:6" x14ac:dyDescent="0.25">
      <c r="D687" s="41"/>
      <c r="E687" s="41"/>
      <c r="F687" s="41"/>
    </row>
    <row r="688" spans="4:6" x14ac:dyDescent="0.25">
      <c r="D688" s="41"/>
      <c r="E688" s="41"/>
      <c r="F688" s="41"/>
    </row>
    <row r="689" spans="4:6" x14ac:dyDescent="0.25">
      <c r="D689" s="41"/>
      <c r="E689" s="41"/>
      <c r="F689" s="41"/>
    </row>
    <row r="690" spans="4:6" x14ac:dyDescent="0.25">
      <c r="D690" s="41"/>
      <c r="E690" s="41"/>
      <c r="F690" s="41"/>
    </row>
    <row r="691" spans="4:6" x14ac:dyDescent="0.25">
      <c r="D691" s="41"/>
      <c r="E691" s="41"/>
      <c r="F691" s="41"/>
    </row>
    <row r="692" spans="4:6" x14ac:dyDescent="0.25">
      <c r="D692" s="41"/>
      <c r="E692" s="41"/>
      <c r="F692" s="41"/>
    </row>
    <row r="693" spans="4:6" x14ac:dyDescent="0.25">
      <c r="D693" s="41"/>
      <c r="E693" s="41"/>
      <c r="F693" s="41"/>
    </row>
    <row r="694" spans="4:6" x14ac:dyDescent="0.25">
      <c r="D694" s="41"/>
      <c r="E694" s="41"/>
      <c r="F694" s="41"/>
    </row>
    <row r="695" spans="4:6" x14ac:dyDescent="0.25">
      <c r="D695" s="41"/>
      <c r="E695" s="41"/>
      <c r="F695" s="41"/>
    </row>
    <row r="696" spans="4:6" x14ac:dyDescent="0.25">
      <c r="D696" s="41"/>
      <c r="E696" s="41"/>
      <c r="F696" s="41"/>
    </row>
    <row r="697" spans="4:6" x14ac:dyDescent="0.25">
      <c r="D697" s="41"/>
      <c r="E697" s="41"/>
      <c r="F697" s="41"/>
    </row>
    <row r="698" spans="4:6" x14ac:dyDescent="0.25">
      <c r="D698" s="41"/>
      <c r="E698" s="41"/>
      <c r="F698" s="41"/>
    </row>
    <row r="699" spans="4:6" x14ac:dyDescent="0.25">
      <c r="D699" s="41"/>
      <c r="E699" s="41"/>
      <c r="F699" s="41"/>
    </row>
    <row r="700" spans="4:6" x14ac:dyDescent="0.25">
      <c r="D700" s="41"/>
      <c r="E700" s="41"/>
      <c r="F700" s="41"/>
    </row>
    <row r="701" spans="4:6" x14ac:dyDescent="0.25">
      <c r="D701" s="41"/>
      <c r="E701" s="41"/>
      <c r="F701" s="41"/>
    </row>
    <row r="702" spans="4:6" x14ac:dyDescent="0.25">
      <c r="D702" s="41"/>
      <c r="E702" s="41"/>
      <c r="F702" s="41"/>
    </row>
    <row r="703" spans="4:6" x14ac:dyDescent="0.25">
      <c r="D703" s="41"/>
      <c r="E703" s="41"/>
      <c r="F703" s="41"/>
    </row>
    <row r="704" spans="4:6" x14ac:dyDescent="0.25">
      <c r="D704" s="41"/>
      <c r="E704" s="41"/>
      <c r="F704" s="41"/>
    </row>
    <row r="705" spans="4:6" x14ac:dyDescent="0.25">
      <c r="D705" s="41"/>
      <c r="E705" s="41"/>
      <c r="F705" s="41"/>
    </row>
    <row r="706" spans="4:6" x14ac:dyDescent="0.25">
      <c r="D706" s="41"/>
      <c r="E706" s="41"/>
      <c r="F706" s="41"/>
    </row>
    <row r="707" spans="4:6" x14ac:dyDescent="0.25">
      <c r="D707" s="41"/>
      <c r="E707" s="41"/>
      <c r="F707" s="41"/>
    </row>
    <row r="708" spans="4:6" x14ac:dyDescent="0.25">
      <c r="D708" s="41"/>
      <c r="E708" s="41"/>
      <c r="F708" s="41"/>
    </row>
    <row r="709" spans="4:6" x14ac:dyDescent="0.25">
      <c r="D709" s="41"/>
      <c r="E709" s="41"/>
      <c r="F709" s="41"/>
    </row>
    <row r="710" spans="4:6" x14ac:dyDescent="0.25">
      <c r="D710" s="41"/>
      <c r="E710" s="41"/>
      <c r="F710" s="41"/>
    </row>
    <row r="711" spans="4:6" x14ac:dyDescent="0.25">
      <c r="D711" s="41"/>
      <c r="E711" s="41"/>
      <c r="F711" s="41"/>
    </row>
    <row r="712" spans="4:6" x14ac:dyDescent="0.25">
      <c r="D712" s="41"/>
      <c r="E712" s="41"/>
      <c r="F712" s="41"/>
    </row>
    <row r="713" spans="4:6" x14ac:dyDescent="0.25">
      <c r="D713" s="41"/>
      <c r="E713" s="41"/>
      <c r="F713" s="41"/>
    </row>
    <row r="714" spans="4:6" x14ac:dyDescent="0.25">
      <c r="D714" s="41"/>
      <c r="E714" s="41"/>
      <c r="F714" s="41"/>
    </row>
    <row r="715" spans="4:6" x14ac:dyDescent="0.25">
      <c r="D715" s="41"/>
      <c r="E715" s="41"/>
      <c r="F715" s="41"/>
    </row>
    <row r="716" spans="4:6" x14ac:dyDescent="0.25">
      <c r="D716" s="41"/>
      <c r="E716" s="41"/>
      <c r="F716" s="41"/>
    </row>
    <row r="717" spans="4:6" x14ac:dyDescent="0.25">
      <c r="D717" s="41"/>
      <c r="E717" s="41"/>
      <c r="F717" s="41"/>
    </row>
    <row r="718" spans="4:6" x14ac:dyDescent="0.25">
      <c r="D718" s="41"/>
      <c r="E718" s="41"/>
      <c r="F718" s="41"/>
    </row>
    <row r="719" spans="4:6" x14ac:dyDescent="0.25">
      <c r="D719" s="41"/>
      <c r="E719" s="41"/>
      <c r="F719" s="41"/>
    </row>
    <row r="720" spans="4:6" x14ac:dyDescent="0.25">
      <c r="D720" s="41"/>
      <c r="E720" s="41"/>
      <c r="F720" s="41"/>
    </row>
    <row r="721" spans="4:6" x14ac:dyDescent="0.25">
      <c r="D721" s="41"/>
      <c r="E721" s="41"/>
      <c r="F721" s="41"/>
    </row>
    <row r="722" spans="4:6" x14ac:dyDescent="0.25">
      <c r="D722" s="41"/>
      <c r="E722" s="41"/>
      <c r="F722" s="41"/>
    </row>
    <row r="723" spans="4:6" x14ac:dyDescent="0.25">
      <c r="D723" s="41"/>
      <c r="E723" s="41"/>
      <c r="F723" s="41"/>
    </row>
    <row r="724" spans="4:6" x14ac:dyDescent="0.25">
      <c r="D724" s="41"/>
      <c r="E724" s="41"/>
      <c r="F724" s="41"/>
    </row>
    <row r="725" spans="4:6" x14ac:dyDescent="0.25">
      <c r="D725" s="41"/>
      <c r="E725" s="41"/>
      <c r="F725" s="41"/>
    </row>
    <row r="726" spans="4:6" x14ac:dyDescent="0.25">
      <c r="D726" s="41"/>
      <c r="E726" s="41"/>
      <c r="F726" s="41"/>
    </row>
    <row r="727" spans="4:6" x14ac:dyDescent="0.25">
      <c r="D727" s="41"/>
      <c r="E727" s="41"/>
      <c r="F727" s="41"/>
    </row>
    <row r="728" spans="4:6" x14ac:dyDescent="0.25">
      <c r="D728" s="41"/>
      <c r="E728" s="41"/>
      <c r="F728" s="41"/>
    </row>
    <row r="729" spans="4:6" x14ac:dyDescent="0.25">
      <c r="D729" s="41"/>
      <c r="E729" s="41"/>
      <c r="F729" s="41"/>
    </row>
    <row r="730" spans="4:6" x14ac:dyDescent="0.25">
      <c r="D730" s="41"/>
      <c r="E730" s="41"/>
      <c r="F730" s="41"/>
    </row>
    <row r="731" spans="4:6" x14ac:dyDescent="0.25">
      <c r="D731" s="41"/>
      <c r="E731" s="41"/>
      <c r="F731" s="41"/>
    </row>
    <row r="732" spans="4:6" x14ac:dyDescent="0.25">
      <c r="D732" s="41"/>
      <c r="E732" s="41"/>
      <c r="F732" s="41"/>
    </row>
    <row r="733" spans="4:6" x14ac:dyDescent="0.25">
      <c r="D733" s="41"/>
      <c r="E733" s="41"/>
      <c r="F733" s="41"/>
    </row>
    <row r="734" spans="4:6" x14ac:dyDescent="0.25">
      <c r="D734" s="41"/>
      <c r="E734" s="41"/>
      <c r="F734" s="41"/>
    </row>
    <row r="735" spans="4:6" x14ac:dyDescent="0.25">
      <c r="D735" s="41"/>
      <c r="E735" s="41"/>
      <c r="F735" s="41"/>
    </row>
    <row r="736" spans="4:6" x14ac:dyDescent="0.25">
      <c r="D736" s="41"/>
      <c r="E736" s="41"/>
      <c r="F736" s="41"/>
    </row>
    <row r="737" spans="4:6" x14ac:dyDescent="0.25">
      <c r="D737" s="41"/>
      <c r="E737" s="41"/>
      <c r="F737" s="41"/>
    </row>
    <row r="738" spans="4:6" x14ac:dyDescent="0.25">
      <c r="D738" s="41"/>
      <c r="E738" s="41"/>
      <c r="F738" s="41"/>
    </row>
    <row r="739" spans="4:6" x14ac:dyDescent="0.25">
      <c r="D739" s="41"/>
      <c r="E739" s="41"/>
      <c r="F739" s="41"/>
    </row>
    <row r="740" spans="4:6" x14ac:dyDescent="0.25">
      <c r="D740" s="41"/>
      <c r="E740" s="41"/>
      <c r="F740" s="41"/>
    </row>
    <row r="741" spans="4:6" x14ac:dyDescent="0.25">
      <c r="D741" s="41"/>
      <c r="E741" s="41"/>
      <c r="F741" s="41"/>
    </row>
    <row r="742" spans="4:6" x14ac:dyDescent="0.25">
      <c r="D742" s="41"/>
      <c r="E742" s="41"/>
      <c r="F742" s="41"/>
    </row>
    <row r="743" spans="4:6" x14ac:dyDescent="0.25">
      <c r="D743" s="41"/>
      <c r="E743" s="41"/>
      <c r="F743" s="41"/>
    </row>
    <row r="744" spans="4:6" x14ac:dyDescent="0.25">
      <c r="D744" s="41"/>
      <c r="E744" s="41"/>
      <c r="F744" s="41"/>
    </row>
    <row r="745" spans="4:6" x14ac:dyDescent="0.25">
      <c r="D745" s="41"/>
      <c r="E745" s="41"/>
      <c r="F745" s="41"/>
    </row>
    <row r="746" spans="4:6" x14ac:dyDescent="0.25">
      <c r="D746" s="41"/>
      <c r="E746" s="41"/>
      <c r="F746" s="41"/>
    </row>
    <row r="747" spans="4:6" x14ac:dyDescent="0.25">
      <c r="D747" s="41"/>
      <c r="E747" s="41"/>
      <c r="F747" s="41"/>
    </row>
    <row r="748" spans="4:6" x14ac:dyDescent="0.25">
      <c r="D748" s="41"/>
      <c r="E748" s="41"/>
      <c r="F748" s="41"/>
    </row>
    <row r="749" spans="4:6" x14ac:dyDescent="0.25">
      <c r="D749" s="41"/>
      <c r="E749" s="41"/>
      <c r="F749" s="41"/>
    </row>
    <row r="750" spans="4:6" x14ac:dyDescent="0.25">
      <c r="D750" s="41"/>
      <c r="E750" s="41"/>
      <c r="F750" s="41"/>
    </row>
    <row r="751" spans="4:6" x14ac:dyDescent="0.25">
      <c r="D751" s="41"/>
      <c r="E751" s="41"/>
      <c r="F751" s="41"/>
    </row>
    <row r="752" spans="4:6" x14ac:dyDescent="0.25">
      <c r="D752" s="41"/>
      <c r="E752" s="41"/>
      <c r="F752" s="41"/>
    </row>
    <row r="753" spans="4:6" x14ac:dyDescent="0.25">
      <c r="D753" s="41"/>
      <c r="E753" s="41"/>
      <c r="F753" s="41"/>
    </row>
    <row r="754" spans="4:6" x14ac:dyDescent="0.25">
      <c r="D754" s="41"/>
      <c r="E754" s="41"/>
      <c r="F754" s="41"/>
    </row>
    <row r="755" spans="4:6" x14ac:dyDescent="0.25">
      <c r="D755" s="41"/>
      <c r="E755" s="41"/>
      <c r="F755" s="41"/>
    </row>
    <row r="756" spans="4:6" x14ac:dyDescent="0.25">
      <c r="D756" s="41"/>
      <c r="E756" s="41"/>
      <c r="F756" s="41"/>
    </row>
    <row r="757" spans="4:6" x14ac:dyDescent="0.25">
      <c r="D757" s="41"/>
      <c r="E757" s="41"/>
      <c r="F757" s="41"/>
    </row>
    <row r="758" spans="4:6" x14ac:dyDescent="0.25">
      <c r="D758" s="41"/>
      <c r="E758" s="41"/>
      <c r="F758" s="41"/>
    </row>
    <row r="759" spans="4:6" x14ac:dyDescent="0.25">
      <c r="D759" s="41"/>
      <c r="E759" s="41"/>
      <c r="F759" s="41"/>
    </row>
    <row r="760" spans="4:6" x14ac:dyDescent="0.25">
      <c r="D760" s="41"/>
      <c r="E760" s="41"/>
      <c r="F760" s="41"/>
    </row>
    <row r="761" spans="4:6" x14ac:dyDescent="0.25">
      <c r="D761" s="41"/>
      <c r="E761" s="41"/>
      <c r="F761" s="41"/>
    </row>
    <row r="762" spans="4:6" x14ac:dyDescent="0.25">
      <c r="D762" s="41"/>
      <c r="E762" s="41"/>
      <c r="F762" s="41"/>
    </row>
    <row r="763" spans="4:6" x14ac:dyDescent="0.25">
      <c r="D763" s="41"/>
      <c r="E763" s="41"/>
      <c r="F763" s="41"/>
    </row>
    <row r="764" spans="4:6" x14ac:dyDescent="0.25">
      <c r="D764" s="41"/>
      <c r="E764" s="41"/>
      <c r="F764" s="41"/>
    </row>
    <row r="765" spans="4:6" x14ac:dyDescent="0.25">
      <c r="D765" s="41"/>
      <c r="E765" s="41"/>
      <c r="F765" s="41"/>
    </row>
    <row r="766" spans="4:6" x14ac:dyDescent="0.25">
      <c r="D766" s="41"/>
      <c r="E766" s="41"/>
      <c r="F766" s="41"/>
    </row>
    <row r="767" spans="4:6" x14ac:dyDescent="0.25">
      <c r="D767" s="41"/>
      <c r="E767" s="41"/>
      <c r="F767" s="41"/>
    </row>
    <row r="768" spans="4:6" x14ac:dyDescent="0.25">
      <c r="D768" s="41"/>
      <c r="E768" s="41"/>
      <c r="F768" s="41"/>
    </row>
    <row r="769" spans="4:6" x14ac:dyDescent="0.25">
      <c r="D769" s="41"/>
      <c r="E769" s="41"/>
      <c r="F769" s="41"/>
    </row>
    <row r="770" spans="4:6" x14ac:dyDescent="0.25">
      <c r="D770" s="41"/>
      <c r="E770" s="41"/>
      <c r="F770" s="41"/>
    </row>
    <row r="771" spans="4:6" x14ac:dyDescent="0.25">
      <c r="D771" s="41"/>
      <c r="E771" s="41"/>
      <c r="F771" s="41"/>
    </row>
    <row r="772" spans="4:6" x14ac:dyDescent="0.25">
      <c r="D772" s="41"/>
      <c r="E772" s="41"/>
      <c r="F772" s="41"/>
    </row>
    <row r="773" spans="4:6" x14ac:dyDescent="0.25">
      <c r="D773" s="41"/>
      <c r="E773" s="41"/>
      <c r="F773" s="41"/>
    </row>
    <row r="774" spans="4:6" x14ac:dyDescent="0.25">
      <c r="D774" s="41"/>
      <c r="E774" s="41"/>
      <c r="F774" s="41"/>
    </row>
    <row r="775" spans="4:6" x14ac:dyDescent="0.25">
      <c r="D775" s="41"/>
      <c r="E775" s="41"/>
      <c r="F775" s="41"/>
    </row>
    <row r="776" spans="4:6" x14ac:dyDescent="0.25">
      <c r="D776" s="41"/>
      <c r="E776" s="41"/>
      <c r="F776" s="41"/>
    </row>
    <row r="777" spans="4:6" x14ac:dyDescent="0.25">
      <c r="D777" s="41"/>
      <c r="E777" s="41"/>
      <c r="F777" s="41"/>
    </row>
    <row r="778" spans="4:6" x14ac:dyDescent="0.25">
      <c r="D778" s="41"/>
      <c r="E778" s="41"/>
      <c r="F778" s="41"/>
    </row>
    <row r="779" spans="4:6" x14ac:dyDescent="0.25">
      <c r="D779" s="41"/>
      <c r="E779" s="41"/>
      <c r="F779" s="41"/>
    </row>
    <row r="780" spans="4:6" x14ac:dyDescent="0.25">
      <c r="D780" s="41"/>
      <c r="E780" s="41"/>
      <c r="F780" s="41"/>
    </row>
    <row r="781" spans="4:6" x14ac:dyDescent="0.25">
      <c r="D781" s="41"/>
      <c r="E781" s="41"/>
      <c r="F781" s="41"/>
    </row>
    <row r="782" spans="4:6" x14ac:dyDescent="0.25">
      <c r="D782" s="41"/>
      <c r="E782" s="41"/>
      <c r="F782" s="41"/>
    </row>
    <row r="783" spans="4:6" x14ac:dyDescent="0.25">
      <c r="D783" s="41"/>
      <c r="E783" s="41"/>
      <c r="F783" s="41"/>
    </row>
    <row r="784" spans="4:6" x14ac:dyDescent="0.25">
      <c r="D784" s="41"/>
      <c r="E784" s="41"/>
      <c r="F784" s="41"/>
    </row>
    <row r="785" spans="4:6" x14ac:dyDescent="0.25">
      <c r="D785" s="41"/>
      <c r="E785" s="41"/>
      <c r="F785" s="41"/>
    </row>
    <row r="786" spans="4:6" x14ac:dyDescent="0.25">
      <c r="D786" s="41"/>
      <c r="E786" s="41"/>
      <c r="F786" s="41"/>
    </row>
    <row r="787" spans="4:6" x14ac:dyDescent="0.25">
      <c r="D787" s="41"/>
      <c r="E787" s="41"/>
      <c r="F787" s="41"/>
    </row>
    <row r="788" spans="4:6" x14ac:dyDescent="0.25">
      <c r="D788" s="41"/>
      <c r="E788" s="41"/>
      <c r="F788" s="41"/>
    </row>
    <row r="789" spans="4:6" x14ac:dyDescent="0.25">
      <c r="D789" s="41"/>
      <c r="E789" s="41"/>
      <c r="F789" s="41"/>
    </row>
    <row r="790" spans="4:6" x14ac:dyDescent="0.25">
      <c r="D790" s="41"/>
      <c r="E790" s="41"/>
      <c r="F790" s="41"/>
    </row>
    <row r="791" spans="4:6" x14ac:dyDescent="0.25">
      <c r="D791" s="41"/>
      <c r="E791" s="41"/>
      <c r="F791" s="41"/>
    </row>
    <row r="792" spans="4:6" x14ac:dyDescent="0.25">
      <c r="D792" s="41"/>
      <c r="E792" s="41"/>
      <c r="F792" s="41"/>
    </row>
    <row r="793" spans="4:6" x14ac:dyDescent="0.25">
      <c r="D793" s="41"/>
      <c r="E793" s="41"/>
      <c r="F793" s="41"/>
    </row>
    <row r="794" spans="4:6" x14ac:dyDescent="0.25">
      <c r="D794" s="41"/>
      <c r="E794" s="41"/>
      <c r="F794" s="41"/>
    </row>
    <row r="795" spans="4:6" x14ac:dyDescent="0.25">
      <c r="D795" s="41"/>
      <c r="E795" s="41"/>
      <c r="F795" s="41"/>
    </row>
    <row r="796" spans="4:6" x14ac:dyDescent="0.25">
      <c r="D796" s="41"/>
      <c r="E796" s="41"/>
      <c r="F796" s="41"/>
    </row>
    <row r="797" spans="4:6" x14ac:dyDescent="0.25">
      <c r="D797" s="41"/>
      <c r="E797" s="41"/>
      <c r="F797" s="41"/>
    </row>
    <row r="798" spans="4:6" x14ac:dyDescent="0.25">
      <c r="D798" s="41"/>
      <c r="E798" s="41"/>
      <c r="F798" s="41"/>
    </row>
    <row r="799" spans="4:6" x14ac:dyDescent="0.25">
      <c r="D799" s="41"/>
      <c r="E799" s="41"/>
      <c r="F799" s="41"/>
    </row>
    <row r="800" spans="4:6" x14ac:dyDescent="0.25">
      <c r="D800" s="41"/>
      <c r="E800" s="41"/>
      <c r="F800" s="41"/>
    </row>
    <row r="801" spans="4:6" x14ac:dyDescent="0.25">
      <c r="D801" s="41"/>
      <c r="E801" s="41"/>
      <c r="F801" s="41"/>
    </row>
    <row r="802" spans="4:6" x14ac:dyDescent="0.25">
      <c r="D802" s="41"/>
      <c r="E802" s="41"/>
      <c r="F802" s="41"/>
    </row>
    <row r="803" spans="4:6" x14ac:dyDescent="0.25">
      <c r="D803" s="41"/>
      <c r="E803" s="41"/>
      <c r="F803" s="41"/>
    </row>
    <row r="804" spans="4:6" x14ac:dyDescent="0.25">
      <c r="D804" s="41"/>
      <c r="E804" s="41"/>
      <c r="F804" s="41"/>
    </row>
    <row r="805" spans="4:6" x14ac:dyDescent="0.25">
      <c r="D805" s="41"/>
      <c r="E805" s="41"/>
      <c r="F805" s="41"/>
    </row>
    <row r="806" spans="4:6" x14ac:dyDescent="0.25">
      <c r="D806" s="41"/>
      <c r="E806" s="41"/>
      <c r="F806" s="41"/>
    </row>
    <row r="807" spans="4:6" x14ac:dyDescent="0.25">
      <c r="D807" s="41"/>
      <c r="E807" s="41"/>
      <c r="F807" s="41"/>
    </row>
    <row r="808" spans="4:6" x14ac:dyDescent="0.25">
      <c r="D808" s="41"/>
      <c r="E808" s="41"/>
      <c r="F808" s="41"/>
    </row>
    <row r="809" spans="4:6" x14ac:dyDescent="0.25">
      <c r="D809" s="41"/>
      <c r="E809" s="41"/>
      <c r="F809" s="41"/>
    </row>
    <row r="810" spans="4:6" x14ac:dyDescent="0.25">
      <c r="D810" s="41"/>
      <c r="E810" s="41"/>
      <c r="F810" s="41"/>
    </row>
    <row r="811" spans="4:6" x14ac:dyDescent="0.25">
      <c r="D811" s="41"/>
      <c r="E811" s="41"/>
      <c r="F811" s="41"/>
    </row>
    <row r="812" spans="4:6" x14ac:dyDescent="0.25">
      <c r="D812" s="41"/>
      <c r="E812" s="41"/>
      <c r="F812" s="41"/>
    </row>
    <row r="813" spans="4:6" x14ac:dyDescent="0.25">
      <c r="D813" s="41"/>
      <c r="E813" s="41"/>
      <c r="F813" s="41"/>
    </row>
    <row r="814" spans="4:6" x14ac:dyDescent="0.25">
      <c r="D814" s="41"/>
      <c r="E814" s="41"/>
      <c r="F814" s="41"/>
    </row>
    <row r="815" spans="4:6" x14ac:dyDescent="0.25">
      <c r="D815" s="41"/>
      <c r="E815" s="41"/>
      <c r="F815" s="41"/>
    </row>
    <row r="816" spans="4:6" x14ac:dyDescent="0.25">
      <c r="D816" s="41"/>
      <c r="E816" s="41"/>
      <c r="F816" s="41"/>
    </row>
    <row r="817" spans="4:6" x14ac:dyDescent="0.25">
      <c r="D817" s="41"/>
      <c r="E817" s="41"/>
      <c r="F817" s="41"/>
    </row>
    <row r="818" spans="4:6" x14ac:dyDescent="0.25">
      <c r="D818" s="41"/>
      <c r="E818" s="41"/>
      <c r="F818" s="41"/>
    </row>
    <row r="819" spans="4:6" x14ac:dyDescent="0.25">
      <c r="D819" s="41"/>
      <c r="E819" s="41"/>
      <c r="F819" s="41"/>
    </row>
    <row r="820" spans="4:6" x14ac:dyDescent="0.25">
      <c r="D820" s="41"/>
      <c r="E820" s="41"/>
      <c r="F820" s="41"/>
    </row>
    <row r="821" spans="4:6" x14ac:dyDescent="0.25">
      <c r="D821" s="41"/>
      <c r="E821" s="41"/>
      <c r="F821" s="41"/>
    </row>
    <row r="822" spans="4:6" x14ac:dyDescent="0.25">
      <c r="D822" s="41"/>
      <c r="E822" s="41"/>
      <c r="F822" s="41"/>
    </row>
    <row r="823" spans="4:6" x14ac:dyDescent="0.25">
      <c r="D823" s="41"/>
      <c r="E823" s="41"/>
      <c r="F823" s="41"/>
    </row>
    <row r="824" spans="4:6" x14ac:dyDescent="0.25">
      <c r="D824" s="41"/>
      <c r="E824" s="41"/>
      <c r="F824" s="41"/>
    </row>
    <row r="825" spans="4:6" x14ac:dyDescent="0.25">
      <c r="D825" s="41"/>
      <c r="E825" s="41"/>
      <c r="F825" s="41"/>
    </row>
    <row r="826" spans="4:6" x14ac:dyDescent="0.25">
      <c r="D826" s="41"/>
      <c r="E826" s="41"/>
      <c r="F826" s="41"/>
    </row>
    <row r="827" spans="4:6" x14ac:dyDescent="0.25">
      <c r="D827" s="41"/>
      <c r="E827" s="41"/>
      <c r="F827" s="41"/>
    </row>
    <row r="828" spans="4:6" x14ac:dyDescent="0.25">
      <c r="D828" s="41"/>
      <c r="E828" s="41"/>
      <c r="F828" s="41"/>
    </row>
    <row r="829" spans="4:6" x14ac:dyDescent="0.25">
      <c r="D829" s="41"/>
      <c r="E829" s="41"/>
      <c r="F829" s="41"/>
    </row>
    <row r="830" spans="4:6" x14ac:dyDescent="0.25">
      <c r="D830" s="41"/>
      <c r="E830" s="41"/>
      <c r="F830" s="41"/>
    </row>
    <row r="831" spans="4:6" x14ac:dyDescent="0.25">
      <c r="D831" s="41"/>
      <c r="E831" s="41"/>
      <c r="F831" s="41"/>
    </row>
    <row r="832" spans="4:6" x14ac:dyDescent="0.25">
      <c r="D832" s="41"/>
      <c r="E832" s="41"/>
      <c r="F832" s="41"/>
    </row>
    <row r="833" spans="4:6" x14ac:dyDescent="0.25">
      <c r="D833" s="41"/>
      <c r="E833" s="41"/>
      <c r="F833" s="41"/>
    </row>
    <row r="834" spans="4:6" x14ac:dyDescent="0.25">
      <c r="D834" s="41"/>
      <c r="E834" s="41"/>
      <c r="F834" s="41"/>
    </row>
    <row r="835" spans="4:6" x14ac:dyDescent="0.25">
      <c r="D835" s="41"/>
      <c r="E835" s="41"/>
      <c r="F835" s="41"/>
    </row>
    <row r="836" spans="4:6" x14ac:dyDescent="0.25">
      <c r="D836" s="41"/>
      <c r="E836" s="41"/>
      <c r="F836" s="41"/>
    </row>
    <row r="837" spans="4:6" x14ac:dyDescent="0.25">
      <c r="D837" s="41"/>
      <c r="E837" s="41"/>
      <c r="F837" s="41"/>
    </row>
    <row r="838" spans="4:6" x14ac:dyDescent="0.25">
      <c r="D838" s="41"/>
      <c r="E838" s="41"/>
      <c r="F838" s="41"/>
    </row>
    <row r="839" spans="4:6" x14ac:dyDescent="0.25">
      <c r="D839" s="41"/>
      <c r="E839" s="41"/>
      <c r="F839" s="41"/>
    </row>
    <row r="840" spans="4:6" x14ac:dyDescent="0.25">
      <c r="D840" s="41"/>
      <c r="E840" s="41"/>
      <c r="F840" s="41"/>
    </row>
    <row r="841" spans="4:6" x14ac:dyDescent="0.25">
      <c r="D841" s="41"/>
      <c r="E841" s="41"/>
      <c r="F841" s="41"/>
    </row>
    <row r="842" spans="4:6" x14ac:dyDescent="0.25">
      <c r="D842" s="41"/>
      <c r="E842" s="41"/>
      <c r="F842" s="41"/>
    </row>
    <row r="843" spans="4:6" x14ac:dyDescent="0.25">
      <c r="D843" s="41"/>
      <c r="E843" s="41"/>
      <c r="F843" s="41"/>
    </row>
    <row r="844" spans="4:6" x14ac:dyDescent="0.25">
      <c r="D844" s="41"/>
      <c r="E844" s="41"/>
      <c r="F844" s="41"/>
    </row>
    <row r="845" spans="4:6" x14ac:dyDescent="0.25">
      <c r="D845" s="41"/>
      <c r="E845" s="41"/>
      <c r="F845" s="41"/>
    </row>
    <row r="846" spans="4:6" x14ac:dyDescent="0.25">
      <c r="D846" s="41"/>
      <c r="E846" s="41"/>
      <c r="F846" s="41"/>
    </row>
    <row r="847" spans="4:6" x14ac:dyDescent="0.25">
      <c r="D847" s="41"/>
      <c r="E847" s="41"/>
      <c r="F847" s="41"/>
    </row>
    <row r="848" spans="4:6" x14ac:dyDescent="0.25">
      <c r="D848" s="41"/>
      <c r="E848" s="41"/>
      <c r="F848" s="41"/>
    </row>
    <row r="849" spans="4:6" x14ac:dyDescent="0.25">
      <c r="D849" s="41"/>
      <c r="E849" s="41"/>
      <c r="F849" s="41"/>
    </row>
    <row r="850" spans="4:6" x14ac:dyDescent="0.25">
      <c r="D850" s="41"/>
      <c r="E850" s="41"/>
      <c r="F850" s="41"/>
    </row>
    <row r="851" spans="4:6" x14ac:dyDescent="0.25">
      <c r="D851" s="41"/>
      <c r="E851" s="41"/>
      <c r="F851" s="41"/>
    </row>
    <row r="852" spans="4:6" x14ac:dyDescent="0.25">
      <c r="D852" s="41"/>
      <c r="E852" s="41"/>
      <c r="F852" s="41"/>
    </row>
    <row r="853" spans="4:6" x14ac:dyDescent="0.25">
      <c r="D853" s="41"/>
      <c r="E853" s="41"/>
      <c r="F853" s="41"/>
    </row>
    <row r="854" spans="4:6" x14ac:dyDescent="0.25">
      <c r="D854" s="41"/>
      <c r="E854" s="41"/>
      <c r="F854" s="41"/>
    </row>
    <row r="855" spans="4:6" x14ac:dyDescent="0.25">
      <c r="D855" s="41"/>
      <c r="E855" s="41"/>
      <c r="F855" s="41"/>
    </row>
    <row r="856" spans="4:6" x14ac:dyDescent="0.25">
      <c r="D856" s="41"/>
      <c r="E856" s="41"/>
      <c r="F856" s="41"/>
    </row>
    <row r="857" spans="4:6" x14ac:dyDescent="0.25">
      <c r="D857" s="41"/>
      <c r="E857" s="41"/>
      <c r="F857" s="41"/>
    </row>
    <row r="858" spans="4:6" x14ac:dyDescent="0.25">
      <c r="D858" s="41"/>
      <c r="E858" s="41"/>
      <c r="F858" s="41"/>
    </row>
    <row r="859" spans="4:6" x14ac:dyDescent="0.25">
      <c r="D859" s="41"/>
      <c r="E859" s="41"/>
      <c r="F859" s="41"/>
    </row>
    <row r="860" spans="4:6" x14ac:dyDescent="0.25">
      <c r="D860" s="41"/>
      <c r="E860" s="41"/>
      <c r="F860" s="41"/>
    </row>
    <row r="861" spans="4:6" x14ac:dyDescent="0.25">
      <c r="D861" s="41"/>
      <c r="E861" s="41"/>
      <c r="F861" s="41"/>
    </row>
    <row r="862" spans="4:6" x14ac:dyDescent="0.25">
      <c r="D862" s="41"/>
      <c r="E862" s="41"/>
      <c r="F862" s="41"/>
    </row>
    <row r="863" spans="4:6" x14ac:dyDescent="0.25">
      <c r="D863" s="41"/>
      <c r="E863" s="41"/>
      <c r="F863" s="41"/>
    </row>
    <row r="864" spans="4:6" x14ac:dyDescent="0.25">
      <c r="D864" s="41"/>
      <c r="E864" s="41"/>
      <c r="F864" s="41"/>
    </row>
    <row r="865" spans="4:6" x14ac:dyDescent="0.25">
      <c r="D865" s="41"/>
      <c r="E865" s="41"/>
      <c r="F865" s="41"/>
    </row>
    <row r="866" spans="4:6" x14ac:dyDescent="0.25">
      <c r="D866" s="41"/>
      <c r="E866" s="41"/>
      <c r="F866" s="41"/>
    </row>
    <row r="867" spans="4:6" x14ac:dyDescent="0.25">
      <c r="D867" s="41"/>
      <c r="E867" s="41"/>
      <c r="F867" s="41"/>
    </row>
    <row r="868" spans="4:6" x14ac:dyDescent="0.25">
      <c r="D868" s="41"/>
      <c r="E868" s="41"/>
      <c r="F868" s="41"/>
    </row>
    <row r="869" spans="4:6" x14ac:dyDescent="0.25">
      <c r="D869" s="41"/>
      <c r="E869" s="41"/>
      <c r="F869" s="41"/>
    </row>
    <row r="870" spans="4:6" x14ac:dyDescent="0.25">
      <c r="D870" s="41"/>
      <c r="E870" s="41"/>
      <c r="F870" s="41"/>
    </row>
    <row r="871" spans="4:6" x14ac:dyDescent="0.25">
      <c r="D871" s="41"/>
      <c r="E871" s="41"/>
      <c r="F871" s="41"/>
    </row>
    <row r="872" spans="4:6" x14ac:dyDescent="0.25">
      <c r="D872" s="41"/>
      <c r="E872" s="41"/>
      <c r="F872" s="41"/>
    </row>
    <row r="873" spans="4:6" x14ac:dyDescent="0.25">
      <c r="D873" s="41"/>
      <c r="E873" s="41"/>
      <c r="F873" s="41"/>
    </row>
    <row r="874" spans="4:6" x14ac:dyDescent="0.25">
      <c r="D874" s="41"/>
      <c r="E874" s="41"/>
      <c r="F874" s="41"/>
    </row>
    <row r="875" spans="4:6" x14ac:dyDescent="0.25">
      <c r="D875" s="41"/>
      <c r="E875" s="41"/>
      <c r="F875" s="41"/>
    </row>
    <row r="876" spans="4:6" x14ac:dyDescent="0.25">
      <c r="D876" s="41"/>
      <c r="E876" s="41"/>
      <c r="F876" s="41"/>
    </row>
    <row r="877" spans="4:6" x14ac:dyDescent="0.25">
      <c r="D877" s="41"/>
      <c r="E877" s="41"/>
      <c r="F877" s="41"/>
    </row>
    <row r="878" spans="4:6" x14ac:dyDescent="0.25">
      <c r="D878" s="41"/>
      <c r="E878" s="41"/>
      <c r="F878" s="41"/>
    </row>
    <row r="879" spans="4:6" x14ac:dyDescent="0.25">
      <c r="D879" s="41"/>
      <c r="E879" s="41"/>
      <c r="F879" s="41"/>
    </row>
    <row r="880" spans="4:6" x14ac:dyDescent="0.25">
      <c r="D880" s="41"/>
      <c r="E880" s="41"/>
      <c r="F880" s="41"/>
    </row>
    <row r="881" spans="4:6" x14ac:dyDescent="0.25">
      <c r="D881" s="41"/>
      <c r="E881" s="41"/>
      <c r="F881" s="41"/>
    </row>
    <row r="882" spans="4:6" x14ac:dyDescent="0.25">
      <c r="D882" s="41"/>
      <c r="E882" s="41"/>
      <c r="F882" s="41"/>
    </row>
    <row r="883" spans="4:6" x14ac:dyDescent="0.25">
      <c r="D883" s="41"/>
      <c r="E883" s="41"/>
      <c r="F883" s="41"/>
    </row>
    <row r="884" spans="4:6" x14ac:dyDescent="0.25">
      <c r="D884" s="41"/>
      <c r="E884" s="41"/>
      <c r="F884" s="41"/>
    </row>
    <row r="885" spans="4:6" x14ac:dyDescent="0.25">
      <c r="D885" s="41"/>
      <c r="E885" s="41"/>
      <c r="F885" s="41"/>
    </row>
    <row r="886" spans="4:6" x14ac:dyDescent="0.25">
      <c r="D886" s="41"/>
      <c r="E886" s="41"/>
      <c r="F886" s="41"/>
    </row>
    <row r="887" spans="4:6" x14ac:dyDescent="0.25">
      <c r="D887" s="41"/>
      <c r="E887" s="41"/>
      <c r="F887" s="41"/>
    </row>
    <row r="888" spans="4:6" x14ac:dyDescent="0.25">
      <c r="D888" s="41"/>
      <c r="E888" s="41"/>
      <c r="F888" s="41"/>
    </row>
    <row r="889" spans="4:6" x14ac:dyDescent="0.25">
      <c r="D889" s="41"/>
      <c r="E889" s="41"/>
      <c r="F889" s="41"/>
    </row>
    <row r="890" spans="4:6" x14ac:dyDescent="0.25">
      <c r="D890" s="41"/>
      <c r="E890" s="41"/>
      <c r="F890" s="41"/>
    </row>
    <row r="891" spans="4:6" x14ac:dyDescent="0.25">
      <c r="D891" s="41"/>
      <c r="E891" s="41"/>
      <c r="F891" s="41"/>
    </row>
    <row r="892" spans="4:6" x14ac:dyDescent="0.25">
      <c r="D892" s="41"/>
      <c r="E892" s="41"/>
      <c r="F892" s="41"/>
    </row>
    <row r="893" spans="4:6" x14ac:dyDescent="0.25">
      <c r="D893" s="41"/>
      <c r="E893" s="41"/>
      <c r="F893" s="41"/>
    </row>
    <row r="894" spans="4:6" x14ac:dyDescent="0.25">
      <c r="D894" s="41"/>
      <c r="E894" s="41"/>
      <c r="F894" s="41"/>
    </row>
    <row r="895" spans="4:6" x14ac:dyDescent="0.25">
      <c r="D895" s="41"/>
      <c r="E895" s="41"/>
      <c r="F895" s="41"/>
    </row>
    <row r="896" spans="4:6" x14ac:dyDescent="0.25">
      <c r="D896" s="41"/>
      <c r="E896" s="41"/>
      <c r="F896" s="41"/>
    </row>
    <row r="897" spans="4:6" x14ac:dyDescent="0.25">
      <c r="D897" s="41"/>
      <c r="E897" s="41"/>
      <c r="F897" s="41"/>
    </row>
    <row r="898" spans="4:6" x14ac:dyDescent="0.25">
      <c r="D898" s="41"/>
      <c r="E898" s="41"/>
      <c r="F898" s="41"/>
    </row>
    <row r="899" spans="4:6" x14ac:dyDescent="0.25">
      <c r="D899" s="41"/>
      <c r="E899" s="41"/>
      <c r="F899" s="41"/>
    </row>
    <row r="900" spans="4:6" x14ac:dyDescent="0.25">
      <c r="D900" s="41"/>
      <c r="E900" s="41"/>
      <c r="F900" s="41"/>
    </row>
    <row r="901" spans="4:6" x14ac:dyDescent="0.25">
      <c r="D901" s="41"/>
      <c r="E901" s="41"/>
      <c r="F901" s="41"/>
    </row>
    <row r="902" spans="4:6" x14ac:dyDescent="0.25">
      <c r="D902" s="41"/>
      <c r="E902" s="41"/>
      <c r="F902" s="41"/>
    </row>
    <row r="903" spans="4:6" x14ac:dyDescent="0.25">
      <c r="D903" s="41"/>
      <c r="E903" s="41"/>
      <c r="F903" s="41"/>
    </row>
    <row r="904" spans="4:6" x14ac:dyDescent="0.25">
      <c r="D904" s="41"/>
      <c r="E904" s="41"/>
      <c r="F904" s="41"/>
    </row>
    <row r="905" spans="4:6" x14ac:dyDescent="0.25">
      <c r="D905" s="41"/>
      <c r="E905" s="41"/>
      <c r="F905" s="41"/>
    </row>
    <row r="906" spans="4:6" x14ac:dyDescent="0.25">
      <c r="D906" s="41"/>
      <c r="E906" s="41"/>
      <c r="F906" s="41"/>
    </row>
    <row r="907" spans="4:6" x14ac:dyDescent="0.25">
      <c r="D907" s="41"/>
      <c r="E907" s="41"/>
      <c r="F907" s="41"/>
    </row>
    <row r="908" spans="4:6" x14ac:dyDescent="0.25">
      <c r="D908" s="41"/>
      <c r="E908" s="41"/>
      <c r="F908" s="41"/>
    </row>
    <row r="909" spans="4:6" x14ac:dyDescent="0.25">
      <c r="D909" s="41"/>
      <c r="E909" s="41"/>
      <c r="F909" s="41"/>
    </row>
    <row r="910" spans="4:6" x14ac:dyDescent="0.25">
      <c r="D910" s="41"/>
      <c r="E910" s="41"/>
      <c r="F910" s="41"/>
    </row>
    <row r="911" spans="4:6" x14ac:dyDescent="0.25">
      <c r="D911" s="41"/>
      <c r="E911" s="41"/>
      <c r="F911" s="41"/>
    </row>
    <row r="912" spans="4:6" x14ac:dyDescent="0.25">
      <c r="D912" s="41"/>
      <c r="E912" s="41"/>
      <c r="F912" s="41"/>
    </row>
    <row r="913" spans="4:6" x14ac:dyDescent="0.25">
      <c r="D913" s="41"/>
      <c r="E913" s="41"/>
      <c r="F913" s="41"/>
    </row>
    <row r="914" spans="4:6" x14ac:dyDescent="0.25">
      <c r="D914" s="41"/>
      <c r="E914" s="41"/>
      <c r="F914" s="41"/>
    </row>
    <row r="915" spans="4:6" x14ac:dyDescent="0.25">
      <c r="D915" s="41"/>
      <c r="E915" s="41"/>
      <c r="F915" s="41"/>
    </row>
    <row r="916" spans="4:6" x14ac:dyDescent="0.25">
      <c r="D916" s="41"/>
      <c r="E916" s="41"/>
      <c r="F916" s="41"/>
    </row>
    <row r="917" spans="4:6" x14ac:dyDescent="0.25">
      <c r="D917" s="41"/>
      <c r="E917" s="41"/>
      <c r="F917" s="41"/>
    </row>
    <row r="918" spans="4:6" x14ac:dyDescent="0.25">
      <c r="D918" s="41"/>
      <c r="E918" s="41"/>
      <c r="F918" s="41"/>
    </row>
    <row r="919" spans="4:6" x14ac:dyDescent="0.25">
      <c r="D919" s="41"/>
      <c r="E919" s="41"/>
      <c r="F919" s="41"/>
    </row>
    <row r="920" spans="4:6" x14ac:dyDescent="0.25">
      <c r="D920" s="41"/>
      <c r="E920" s="41"/>
      <c r="F920" s="41"/>
    </row>
    <row r="921" spans="4:6" x14ac:dyDescent="0.25">
      <c r="D921" s="41"/>
      <c r="E921" s="41"/>
      <c r="F921" s="41"/>
    </row>
    <row r="922" spans="4:6" x14ac:dyDescent="0.25">
      <c r="D922" s="41"/>
      <c r="E922" s="41"/>
      <c r="F922" s="41"/>
    </row>
    <row r="923" spans="4:6" x14ac:dyDescent="0.25">
      <c r="D923" s="41"/>
      <c r="E923" s="41"/>
      <c r="F923" s="41"/>
    </row>
    <row r="924" spans="4:6" x14ac:dyDescent="0.25">
      <c r="D924" s="41"/>
      <c r="E924" s="41"/>
      <c r="F924" s="41"/>
    </row>
    <row r="925" spans="4:6" x14ac:dyDescent="0.25">
      <c r="D925" s="41"/>
      <c r="E925" s="41"/>
      <c r="F925" s="41"/>
    </row>
    <row r="926" spans="4:6" x14ac:dyDescent="0.25">
      <c r="D926" s="41"/>
      <c r="E926" s="41"/>
      <c r="F926" s="41"/>
    </row>
    <row r="927" spans="4:6" x14ac:dyDescent="0.25">
      <c r="D927" s="41"/>
      <c r="E927" s="41"/>
      <c r="F927" s="41"/>
    </row>
    <row r="928" spans="4:6" x14ac:dyDescent="0.25">
      <c r="D928" s="41"/>
      <c r="E928" s="41"/>
      <c r="F928" s="41"/>
    </row>
    <row r="929" spans="4:6" x14ac:dyDescent="0.25">
      <c r="D929" s="41"/>
      <c r="E929" s="41"/>
      <c r="F929" s="41"/>
    </row>
    <row r="930" spans="4:6" x14ac:dyDescent="0.25">
      <c r="D930" s="41"/>
      <c r="E930" s="41"/>
      <c r="F930" s="41"/>
    </row>
    <row r="931" spans="4:6" x14ac:dyDescent="0.25">
      <c r="D931" s="41"/>
      <c r="E931" s="41"/>
      <c r="F931" s="41"/>
    </row>
    <row r="932" spans="4:6" x14ac:dyDescent="0.25">
      <c r="D932" s="41"/>
      <c r="E932" s="41"/>
      <c r="F932" s="41"/>
    </row>
    <row r="933" spans="4:6" x14ac:dyDescent="0.25">
      <c r="D933" s="41"/>
      <c r="E933" s="41"/>
      <c r="F933" s="41"/>
    </row>
    <row r="934" spans="4:6" x14ac:dyDescent="0.25">
      <c r="D934" s="41"/>
      <c r="E934" s="41"/>
      <c r="F934" s="41"/>
    </row>
    <row r="935" spans="4:6" x14ac:dyDescent="0.25">
      <c r="D935" s="41"/>
      <c r="E935" s="41"/>
      <c r="F935" s="41"/>
    </row>
    <row r="936" spans="4:6" x14ac:dyDescent="0.25">
      <c r="D936" s="41"/>
      <c r="E936" s="41"/>
      <c r="F936" s="41"/>
    </row>
    <row r="937" spans="4:6" x14ac:dyDescent="0.25">
      <c r="D937" s="41"/>
      <c r="E937" s="41"/>
      <c r="F937" s="41"/>
    </row>
    <row r="938" spans="4:6" x14ac:dyDescent="0.25">
      <c r="D938" s="41"/>
      <c r="E938" s="41"/>
      <c r="F938" s="41"/>
    </row>
    <row r="939" spans="4:6" x14ac:dyDescent="0.25">
      <c r="D939" s="41"/>
      <c r="E939" s="41"/>
      <c r="F939" s="41"/>
    </row>
    <row r="940" spans="4:6" x14ac:dyDescent="0.25">
      <c r="D940" s="41"/>
      <c r="E940" s="41"/>
      <c r="F940" s="41"/>
    </row>
    <row r="941" spans="4:6" x14ac:dyDescent="0.25">
      <c r="D941" s="41"/>
      <c r="E941" s="41"/>
      <c r="F941" s="41"/>
    </row>
    <row r="942" spans="4:6" x14ac:dyDescent="0.25">
      <c r="D942" s="41"/>
      <c r="E942" s="41"/>
      <c r="F942" s="41"/>
    </row>
    <row r="943" spans="4:6" x14ac:dyDescent="0.25">
      <c r="D943" s="41"/>
      <c r="E943" s="41"/>
      <c r="F943" s="41"/>
    </row>
    <row r="944" spans="4:6" x14ac:dyDescent="0.25">
      <c r="D944" s="41"/>
      <c r="E944" s="41"/>
      <c r="F944" s="41"/>
    </row>
    <row r="945" spans="4:6" x14ac:dyDescent="0.25">
      <c r="D945" s="41"/>
      <c r="E945" s="41"/>
      <c r="F945" s="41"/>
    </row>
    <row r="946" spans="4:6" x14ac:dyDescent="0.25">
      <c r="D946" s="41"/>
      <c r="E946" s="41"/>
      <c r="F946" s="41"/>
    </row>
    <row r="947" spans="4:6" x14ac:dyDescent="0.25">
      <c r="D947" s="41"/>
      <c r="E947" s="41"/>
      <c r="F947" s="41"/>
    </row>
    <row r="948" spans="4:6" x14ac:dyDescent="0.25">
      <c r="D948" s="41"/>
      <c r="E948" s="41"/>
      <c r="F948" s="41"/>
    </row>
    <row r="949" spans="4:6" x14ac:dyDescent="0.25">
      <c r="D949" s="41"/>
      <c r="E949" s="41"/>
      <c r="F949" s="41"/>
    </row>
    <row r="950" spans="4:6" x14ac:dyDescent="0.25">
      <c r="D950" s="41"/>
      <c r="E950" s="41"/>
      <c r="F950" s="41"/>
    </row>
    <row r="951" spans="4:6" x14ac:dyDescent="0.25">
      <c r="D951" s="41"/>
      <c r="E951" s="41"/>
      <c r="F951" s="41"/>
    </row>
    <row r="952" spans="4:6" x14ac:dyDescent="0.25">
      <c r="D952" s="41"/>
      <c r="E952" s="41"/>
      <c r="F952" s="41"/>
    </row>
    <row r="953" spans="4:6" x14ac:dyDescent="0.25">
      <c r="D953" s="41"/>
      <c r="E953" s="41"/>
      <c r="F953" s="41"/>
    </row>
    <row r="954" spans="4:6" x14ac:dyDescent="0.25">
      <c r="D954" s="41"/>
      <c r="E954" s="41"/>
      <c r="F954" s="41"/>
    </row>
    <row r="955" spans="4:6" x14ac:dyDescent="0.25">
      <c r="D955" s="41"/>
      <c r="E955" s="41"/>
      <c r="F955" s="41"/>
    </row>
    <row r="956" spans="4:6" x14ac:dyDescent="0.25">
      <c r="D956" s="41"/>
      <c r="E956" s="41"/>
      <c r="F956" s="41"/>
    </row>
    <row r="957" spans="4:6" x14ac:dyDescent="0.25">
      <c r="D957" s="41"/>
      <c r="E957" s="41"/>
      <c r="F957" s="41"/>
    </row>
    <row r="958" spans="4:6" x14ac:dyDescent="0.25">
      <c r="D958" s="41"/>
      <c r="E958" s="41"/>
      <c r="F958" s="41"/>
    </row>
    <row r="959" spans="4:6" x14ac:dyDescent="0.25">
      <c r="D959" s="41"/>
      <c r="E959" s="41"/>
      <c r="F959" s="41"/>
    </row>
    <row r="960" spans="4:6" x14ac:dyDescent="0.25">
      <c r="D960" s="41"/>
      <c r="E960" s="41"/>
      <c r="F960" s="41"/>
    </row>
    <row r="961" spans="4:6" x14ac:dyDescent="0.25">
      <c r="D961" s="41"/>
      <c r="E961" s="41"/>
      <c r="F961" s="41"/>
    </row>
    <row r="962" spans="4:6" x14ac:dyDescent="0.25">
      <c r="D962" s="41"/>
      <c r="E962" s="41"/>
      <c r="F962" s="41"/>
    </row>
    <row r="963" spans="4:6" x14ac:dyDescent="0.25">
      <c r="D963" s="41"/>
      <c r="E963" s="41"/>
      <c r="F963" s="41"/>
    </row>
    <row r="964" spans="4:6" x14ac:dyDescent="0.25">
      <c r="D964" s="41"/>
      <c r="E964" s="41"/>
      <c r="F964" s="41"/>
    </row>
    <row r="965" spans="4:6" x14ac:dyDescent="0.25">
      <c r="D965" s="41"/>
      <c r="E965" s="41"/>
      <c r="F965" s="41"/>
    </row>
    <row r="966" spans="4:6" x14ac:dyDescent="0.25">
      <c r="D966" s="41"/>
      <c r="E966" s="41"/>
      <c r="F966" s="41"/>
    </row>
    <row r="967" spans="4:6" x14ac:dyDescent="0.25">
      <c r="D967" s="41"/>
      <c r="E967" s="41"/>
      <c r="F967" s="41"/>
    </row>
    <row r="968" spans="4:6" x14ac:dyDescent="0.25">
      <c r="D968" s="41"/>
      <c r="E968" s="41"/>
      <c r="F968" s="41"/>
    </row>
    <row r="969" spans="4:6" x14ac:dyDescent="0.25">
      <c r="D969" s="41"/>
      <c r="E969" s="41"/>
      <c r="F969" s="41"/>
    </row>
    <row r="970" spans="4:6" x14ac:dyDescent="0.25">
      <c r="D970" s="41"/>
      <c r="E970" s="41"/>
      <c r="F970" s="41"/>
    </row>
    <row r="971" spans="4:6" x14ac:dyDescent="0.25">
      <c r="D971" s="41"/>
      <c r="E971" s="41"/>
      <c r="F971" s="41"/>
    </row>
    <row r="972" spans="4:6" x14ac:dyDescent="0.25">
      <c r="D972" s="41"/>
      <c r="E972" s="41"/>
      <c r="F972" s="41"/>
    </row>
    <row r="973" spans="4:6" x14ac:dyDescent="0.25">
      <c r="D973" s="41"/>
      <c r="E973" s="41"/>
      <c r="F973" s="41"/>
    </row>
    <row r="974" spans="4:6" x14ac:dyDescent="0.25">
      <c r="D974" s="41"/>
      <c r="E974" s="41"/>
      <c r="F974" s="41"/>
    </row>
    <row r="975" spans="4:6" x14ac:dyDescent="0.25">
      <c r="D975" s="41"/>
      <c r="E975" s="41"/>
      <c r="F975" s="41"/>
    </row>
    <row r="976" spans="4:6" x14ac:dyDescent="0.25">
      <c r="D976" s="41"/>
      <c r="E976" s="41"/>
      <c r="F976" s="41"/>
    </row>
    <row r="977" spans="4:6" x14ac:dyDescent="0.25">
      <c r="D977" s="41"/>
      <c r="E977" s="41"/>
      <c r="F977" s="41"/>
    </row>
    <row r="978" spans="4:6" x14ac:dyDescent="0.25">
      <c r="D978" s="41"/>
      <c r="E978" s="41"/>
      <c r="F978" s="41"/>
    </row>
    <row r="979" spans="4:6" x14ac:dyDescent="0.25">
      <c r="D979" s="41"/>
      <c r="E979" s="41"/>
      <c r="F979" s="41"/>
    </row>
    <row r="980" spans="4:6" x14ac:dyDescent="0.25">
      <c r="D980" s="41"/>
      <c r="E980" s="41"/>
      <c r="F980" s="41"/>
    </row>
    <row r="981" spans="4:6" x14ac:dyDescent="0.25">
      <c r="D981" s="41"/>
      <c r="E981" s="41"/>
      <c r="F981" s="41"/>
    </row>
    <row r="982" spans="4:6" x14ac:dyDescent="0.25">
      <c r="D982" s="41"/>
      <c r="E982" s="41"/>
      <c r="F982" s="41"/>
    </row>
    <row r="983" spans="4:6" x14ac:dyDescent="0.25">
      <c r="D983" s="41"/>
      <c r="E983" s="41"/>
      <c r="F983" s="41"/>
    </row>
    <row r="984" spans="4:6" x14ac:dyDescent="0.25">
      <c r="D984" s="41"/>
      <c r="E984" s="41"/>
      <c r="F984" s="41"/>
    </row>
    <row r="985" spans="4:6" x14ac:dyDescent="0.25">
      <c r="D985" s="41"/>
      <c r="E985" s="41"/>
      <c r="F985" s="41"/>
    </row>
    <row r="986" spans="4:6" x14ac:dyDescent="0.25">
      <c r="D986" s="41"/>
      <c r="E986" s="41"/>
      <c r="F986" s="41"/>
    </row>
    <row r="987" spans="4:6" x14ac:dyDescent="0.25">
      <c r="D987" s="41"/>
      <c r="E987" s="41"/>
      <c r="F987" s="41"/>
    </row>
    <row r="988" spans="4:6" x14ac:dyDescent="0.25">
      <c r="D988" s="41"/>
      <c r="E988" s="41"/>
      <c r="F988" s="41"/>
    </row>
    <row r="989" spans="4:6" x14ac:dyDescent="0.25">
      <c r="D989" s="41"/>
      <c r="E989" s="41"/>
      <c r="F989" s="41"/>
    </row>
    <row r="990" spans="4:6" x14ac:dyDescent="0.25">
      <c r="D990" s="41"/>
      <c r="E990" s="41"/>
      <c r="F990" s="41"/>
    </row>
    <row r="991" spans="4:6" x14ac:dyDescent="0.25">
      <c r="D991" s="41"/>
      <c r="E991" s="41"/>
      <c r="F991" s="41"/>
    </row>
    <row r="992" spans="4:6" x14ac:dyDescent="0.25">
      <c r="D992" s="41"/>
      <c r="E992" s="41"/>
      <c r="F992" s="41"/>
    </row>
    <row r="993" spans="4:6" x14ac:dyDescent="0.25">
      <c r="D993" s="41"/>
      <c r="E993" s="41"/>
      <c r="F993" s="41"/>
    </row>
    <row r="994" spans="4:6" x14ac:dyDescent="0.25">
      <c r="D994" s="41"/>
      <c r="E994" s="41"/>
      <c r="F994" s="41"/>
    </row>
    <row r="995" spans="4:6" x14ac:dyDescent="0.25">
      <c r="D995" s="41"/>
      <c r="E995" s="41"/>
      <c r="F995" s="41"/>
    </row>
    <row r="996" spans="4:6" x14ac:dyDescent="0.25">
      <c r="D996" s="41"/>
      <c r="E996" s="41"/>
      <c r="F996" s="41"/>
    </row>
    <row r="997" spans="4:6" x14ac:dyDescent="0.25">
      <c r="D997" s="41"/>
      <c r="E997" s="41"/>
      <c r="F997" s="41"/>
    </row>
    <row r="998" spans="4:6" x14ac:dyDescent="0.25">
      <c r="D998" s="41"/>
      <c r="E998" s="41"/>
      <c r="F998" s="41"/>
    </row>
    <row r="999" spans="4:6" x14ac:dyDescent="0.25">
      <c r="D999" s="41"/>
      <c r="E999" s="41"/>
      <c r="F999" s="41"/>
    </row>
    <row r="1000" spans="4:6" x14ac:dyDescent="0.25">
      <c r="D1000" s="41"/>
      <c r="E1000" s="41"/>
      <c r="F1000" s="41"/>
    </row>
    <row r="1001" spans="4:6" x14ac:dyDescent="0.25">
      <c r="D1001" s="41"/>
      <c r="E1001" s="41"/>
      <c r="F1001" s="41"/>
    </row>
    <row r="1002" spans="4:6" x14ac:dyDescent="0.25">
      <c r="D1002" s="41"/>
      <c r="E1002" s="41"/>
      <c r="F1002" s="41"/>
    </row>
    <row r="1003" spans="4:6" x14ac:dyDescent="0.25">
      <c r="D1003" s="41"/>
      <c r="E1003" s="41"/>
      <c r="F1003" s="41"/>
    </row>
    <row r="1004" spans="4:6" x14ac:dyDescent="0.25">
      <c r="D1004" s="41"/>
      <c r="E1004" s="41"/>
      <c r="F1004" s="41"/>
    </row>
    <row r="1005" spans="4:6" x14ac:dyDescent="0.25">
      <c r="D1005" s="41"/>
      <c r="E1005" s="41"/>
      <c r="F1005" s="41"/>
    </row>
    <row r="1006" spans="4:6" x14ac:dyDescent="0.25">
      <c r="D1006" s="41"/>
      <c r="E1006" s="41"/>
      <c r="F1006" s="41"/>
    </row>
    <row r="1007" spans="4:6" x14ac:dyDescent="0.25">
      <c r="D1007" s="41"/>
      <c r="E1007" s="41"/>
      <c r="F1007" s="41"/>
    </row>
    <row r="1008" spans="4:6" x14ac:dyDescent="0.25">
      <c r="D1008" s="41"/>
      <c r="E1008" s="41"/>
      <c r="F1008" s="41"/>
    </row>
    <row r="1009" spans="4:6" x14ac:dyDescent="0.25">
      <c r="D1009" s="41"/>
      <c r="E1009" s="41"/>
      <c r="F1009" s="41"/>
    </row>
    <row r="1010" spans="4:6" x14ac:dyDescent="0.25">
      <c r="D1010" s="41"/>
      <c r="E1010" s="41"/>
      <c r="F1010" s="41"/>
    </row>
    <row r="1011" spans="4:6" x14ac:dyDescent="0.25">
      <c r="D1011" s="41"/>
      <c r="E1011" s="41"/>
      <c r="F1011" s="41"/>
    </row>
    <row r="1012" spans="4:6" x14ac:dyDescent="0.25">
      <c r="D1012" s="41"/>
      <c r="E1012" s="41"/>
      <c r="F1012" s="41"/>
    </row>
    <row r="1013" spans="4:6" x14ac:dyDescent="0.25">
      <c r="D1013" s="41"/>
      <c r="E1013" s="41"/>
      <c r="F1013" s="41"/>
    </row>
    <row r="1014" spans="4:6" x14ac:dyDescent="0.25">
      <c r="D1014" s="41"/>
      <c r="E1014" s="41"/>
      <c r="F1014" s="41"/>
    </row>
    <row r="1015" spans="4:6" x14ac:dyDescent="0.25">
      <c r="D1015" s="41"/>
      <c r="E1015" s="41"/>
      <c r="F1015" s="41"/>
    </row>
    <row r="1016" spans="4:6" x14ac:dyDescent="0.25">
      <c r="D1016" s="41"/>
      <c r="E1016" s="41"/>
      <c r="F1016" s="41"/>
    </row>
    <row r="1017" spans="4:6" x14ac:dyDescent="0.25">
      <c r="D1017" s="41"/>
      <c r="E1017" s="41"/>
      <c r="F1017" s="41"/>
    </row>
    <row r="1018" spans="4:6" x14ac:dyDescent="0.25">
      <c r="D1018" s="41"/>
      <c r="E1018" s="41"/>
      <c r="F1018" s="41"/>
    </row>
    <row r="1019" spans="4:6" x14ac:dyDescent="0.25">
      <c r="D1019" s="41"/>
      <c r="E1019" s="41"/>
      <c r="F1019" s="41"/>
    </row>
    <row r="1020" spans="4:6" x14ac:dyDescent="0.25">
      <c r="D1020" s="41"/>
      <c r="E1020" s="41"/>
      <c r="F1020" s="41"/>
    </row>
    <row r="1021" spans="4:6" x14ac:dyDescent="0.25">
      <c r="D1021" s="41"/>
      <c r="E1021" s="41"/>
      <c r="F1021" s="41"/>
    </row>
    <row r="1022" spans="4:6" x14ac:dyDescent="0.25">
      <c r="D1022" s="41"/>
      <c r="E1022" s="41"/>
      <c r="F1022" s="41"/>
    </row>
    <row r="1023" spans="4:6" x14ac:dyDescent="0.25">
      <c r="D1023" s="41"/>
      <c r="E1023" s="41"/>
      <c r="F1023" s="41"/>
    </row>
    <row r="1024" spans="4:6" x14ac:dyDescent="0.25">
      <c r="D1024" s="41"/>
      <c r="E1024" s="41"/>
      <c r="F1024" s="41"/>
    </row>
    <row r="1025" spans="4:6" x14ac:dyDescent="0.25">
      <c r="D1025" s="41"/>
      <c r="E1025" s="41"/>
      <c r="F1025" s="41"/>
    </row>
    <row r="1026" spans="4:6" x14ac:dyDescent="0.25">
      <c r="D1026" s="41"/>
      <c r="E1026" s="41"/>
      <c r="F1026" s="41"/>
    </row>
    <row r="1027" spans="4:6" x14ac:dyDescent="0.25">
      <c r="D1027" s="41"/>
      <c r="E1027" s="41"/>
      <c r="F1027" s="41"/>
    </row>
    <row r="1028" spans="4:6" x14ac:dyDescent="0.25">
      <c r="D1028" s="41"/>
      <c r="E1028" s="41"/>
      <c r="F1028" s="41"/>
    </row>
    <row r="1029" spans="4:6" x14ac:dyDescent="0.25">
      <c r="D1029" s="41"/>
      <c r="E1029" s="41"/>
      <c r="F1029" s="41"/>
    </row>
    <row r="1030" spans="4:6" x14ac:dyDescent="0.25">
      <c r="D1030" s="41"/>
      <c r="E1030" s="41"/>
      <c r="F1030" s="41"/>
    </row>
  </sheetData>
  <mergeCells count="14">
    <mergeCell ref="O3:O4"/>
    <mergeCell ref="A1:O1"/>
    <mergeCell ref="A3:A4"/>
    <mergeCell ref="C3:C4"/>
    <mergeCell ref="D3:D4"/>
    <mergeCell ref="E3:E4"/>
    <mergeCell ref="F3:F4"/>
    <mergeCell ref="G3:H3"/>
    <mergeCell ref="B3:B4"/>
    <mergeCell ref="I3:J3"/>
    <mergeCell ref="K3:K4"/>
    <mergeCell ref="L3:L4"/>
    <mergeCell ref="M3:M4"/>
    <mergeCell ref="N3:N4"/>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2</vt:i4>
      </vt:variant>
    </vt:vector>
  </HeadingPairs>
  <TitlesOfParts>
    <vt:vector size="2" baseType="lpstr">
      <vt:lpstr>รายงาน 6 เดือนส่ง ITA</vt:lpstr>
      <vt:lpstr>รายงาน 6 เดือน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ITmsu</dc:creator>
  <cp:lastModifiedBy>ITmsu</cp:lastModifiedBy>
  <dcterms:created xsi:type="dcterms:W3CDTF">2024-04-25T07:18:08Z</dcterms:created>
  <dcterms:modified xsi:type="dcterms:W3CDTF">2024-04-30T07:22:12Z</dcterms:modified>
</cp:coreProperties>
</file>